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filmstiftung.sharepoint.com/sites/Gruppenlaufwerk_Filmstiftung/Freigegebene Dokumente/01_Vorlagen/01.05_Formulare/"/>
    </mc:Choice>
  </mc:AlternateContent>
  <xr:revisionPtr revIDLastSave="321" documentId="8_{E8950463-12C1-450F-B05F-5D5CF2B9C1D4}" xr6:coauthVersionLast="47" xr6:coauthVersionMax="47" xr10:uidLastSave="{91636760-1935-41A6-97C2-D2EBA1DA8659}"/>
  <bookViews>
    <workbookView xWindow="19248" yWindow="2556" windowWidth="19044" windowHeight="10008" xr2:uid="{00000000-000D-0000-FFFF-FFFF00000000}"/>
  </bookViews>
  <sheets>
    <sheet name="Antrag" sheetId="6694" r:id="rId1"/>
    <sheet name="Tatsächlichkeitsdossier" sheetId="6695" r:id="rId2"/>
    <sheet name="Abrechnung" sheetId="6696" r:id="rId3"/>
    <sheet name="Entwicklungsstufen" sheetId="6692" state="hidden" r:id="rId4"/>
  </sheets>
  <definedNames>
    <definedName name="_xlnm.Print_Area" localSheetId="2">Abrechnung!$A$1:$L$56</definedName>
    <definedName name="_xlnm.Print_Area" localSheetId="0">Antrag!$A$1:$J$57</definedName>
    <definedName name="_xlnm.Print_Area" localSheetId="1">Tatsächlichkeitsdossier!$A$1:$J$56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6696" l="1"/>
  <c r="F14" i="6695"/>
  <c r="J14" i="6695" s="1"/>
  <c r="J14" i="6694"/>
  <c r="J52" i="6696" l="1"/>
  <c r="L54" i="6696"/>
  <c r="L55" i="6696"/>
  <c r="L56" i="6696"/>
  <c r="L57" i="6696"/>
  <c r="L58" i="6696"/>
  <c r="L59" i="6696"/>
  <c r="F8" i="6696"/>
  <c r="L8" i="6696" s="1"/>
  <c r="F10" i="6696"/>
  <c r="L10" i="6696" s="1"/>
  <c r="F11" i="6696"/>
  <c r="L11" i="6696" s="1"/>
  <c r="F12" i="6696"/>
  <c r="L12" i="6696" s="1"/>
  <c r="F13" i="6696"/>
  <c r="L13" i="6696" s="1"/>
  <c r="F15" i="6696"/>
  <c r="L15" i="6696" s="1"/>
  <c r="F17" i="6696"/>
  <c r="L17" i="6696" s="1"/>
  <c r="F18" i="6696"/>
  <c r="L18" i="6696" s="1"/>
  <c r="F19" i="6696"/>
  <c r="L19" i="6696" s="1"/>
  <c r="F21" i="6696"/>
  <c r="L21" i="6696" s="1"/>
  <c r="F22" i="6696"/>
  <c r="L22" i="6696" s="1"/>
  <c r="F23" i="6696"/>
  <c r="L23" i="6696" s="1"/>
  <c r="F25" i="6696"/>
  <c r="L25" i="6696" s="1"/>
  <c r="F26" i="6696"/>
  <c r="L26" i="6696" s="1"/>
  <c r="F27" i="6696"/>
  <c r="L27" i="6696" s="1"/>
  <c r="F28" i="6696"/>
  <c r="L28" i="6696" s="1"/>
  <c r="F29" i="6696"/>
  <c r="L29" i="6696" s="1"/>
  <c r="F30" i="6696"/>
  <c r="L30" i="6696" s="1"/>
  <c r="F32" i="6696"/>
  <c r="L32" i="6696" s="1"/>
  <c r="F33" i="6696"/>
  <c r="L33" i="6696" s="1"/>
  <c r="F34" i="6696"/>
  <c r="L34" i="6696" s="1"/>
  <c r="F35" i="6696"/>
  <c r="L35" i="6696" s="1"/>
  <c r="F37" i="6696"/>
  <c r="L37" i="6696" s="1"/>
  <c r="F38" i="6696"/>
  <c r="L38" i="6696" s="1"/>
  <c r="F40" i="6696"/>
  <c r="L40" i="6696" s="1"/>
  <c r="F41" i="6696"/>
  <c r="L41" i="6696" s="1"/>
  <c r="F42" i="6696"/>
  <c r="L42" i="6696" s="1"/>
  <c r="F47" i="6696"/>
  <c r="L47" i="6696" s="1"/>
  <c r="F7" i="6696"/>
  <c r="L7" i="6696" s="1"/>
  <c r="H45" i="6696"/>
  <c r="D49" i="6696" s="1"/>
  <c r="F3" i="6696"/>
  <c r="F3" i="6695"/>
  <c r="H45" i="6695"/>
  <c r="F45" i="6696" s="1"/>
  <c r="J7" i="6694"/>
  <c r="F7" i="6695" s="1"/>
  <c r="J7" i="6695" s="1"/>
  <c r="J48" i="6694"/>
  <c r="F47" i="6695" s="1"/>
  <c r="J47" i="6695" s="1"/>
  <c r="J22" i="6694"/>
  <c r="F21" i="6695" s="1"/>
  <c r="J21" i="6695" s="1"/>
  <c r="J43" i="6694"/>
  <c r="F42" i="6695" s="1"/>
  <c r="J42" i="6695" s="1"/>
  <c r="F46" i="6694"/>
  <c r="F49" i="6694" s="1"/>
  <c r="H46" i="6694"/>
  <c r="H49" i="6694" s="1"/>
  <c r="J8" i="6694"/>
  <c r="J10" i="6694"/>
  <c r="F10" i="6695" s="1"/>
  <c r="J10" i="6695" s="1"/>
  <c r="J11" i="6694"/>
  <c r="F11" i="6695" s="1"/>
  <c r="J11" i="6695" s="1"/>
  <c r="J12" i="6694"/>
  <c r="F12" i="6695" s="1"/>
  <c r="J12" i="6695" s="1"/>
  <c r="J13" i="6694"/>
  <c r="F13" i="6695" s="1"/>
  <c r="J13" i="6695" s="1"/>
  <c r="J15" i="6694"/>
  <c r="F15" i="6695" s="1"/>
  <c r="J15" i="6695" s="1"/>
  <c r="J17" i="6694"/>
  <c r="J18" i="6694"/>
  <c r="F17" i="6695" s="1"/>
  <c r="J17" i="6695" s="1"/>
  <c r="J19" i="6694"/>
  <c r="F18" i="6695" s="1"/>
  <c r="J18" i="6695" s="1"/>
  <c r="J20" i="6694"/>
  <c r="F19" i="6695" s="1"/>
  <c r="J19" i="6695" s="1"/>
  <c r="J23" i="6694"/>
  <c r="F22" i="6695" s="1"/>
  <c r="J22" i="6695" s="1"/>
  <c r="J24" i="6694"/>
  <c r="F23" i="6695" s="1"/>
  <c r="J23" i="6695" s="1"/>
  <c r="J26" i="6694"/>
  <c r="F25" i="6695" s="1"/>
  <c r="J25" i="6695" s="1"/>
  <c r="J27" i="6694"/>
  <c r="F26" i="6695" s="1"/>
  <c r="J26" i="6695" s="1"/>
  <c r="J28" i="6694"/>
  <c r="F27" i="6695" s="1"/>
  <c r="J27" i="6695" s="1"/>
  <c r="J29" i="6694"/>
  <c r="F28" i="6695" s="1"/>
  <c r="J28" i="6695" s="1"/>
  <c r="J30" i="6694"/>
  <c r="F29" i="6695" s="1"/>
  <c r="J29" i="6695" s="1"/>
  <c r="J31" i="6694"/>
  <c r="F30" i="6695" s="1"/>
  <c r="J30" i="6695" s="1"/>
  <c r="J33" i="6694"/>
  <c r="F32" i="6695" s="1"/>
  <c r="J32" i="6695" s="1"/>
  <c r="J34" i="6694"/>
  <c r="F33" i="6695"/>
  <c r="J33" i="6695" s="1"/>
  <c r="J35" i="6694"/>
  <c r="F34" i="6695"/>
  <c r="J34" i="6695" s="1"/>
  <c r="J36" i="6694"/>
  <c r="F35" i="6695" s="1"/>
  <c r="J35" i="6695" s="1"/>
  <c r="J38" i="6694"/>
  <c r="F37" i="6695" s="1"/>
  <c r="J37" i="6695" s="1"/>
  <c r="J39" i="6694"/>
  <c r="F38" i="6695" s="1"/>
  <c r="J38" i="6695" s="1"/>
  <c r="J41" i="6694"/>
  <c r="F40" i="6695" s="1"/>
  <c r="J40" i="6695" s="1"/>
  <c r="J42" i="6694"/>
  <c r="F41" i="6695"/>
  <c r="J41" i="6695" s="1"/>
  <c r="H50" i="6695" l="1"/>
  <c r="F50" i="6696" s="1"/>
  <c r="H48" i="6695"/>
  <c r="F48" i="6696" s="1"/>
  <c r="F51" i="6694"/>
  <c r="F53" i="6694" s="1"/>
  <c r="H51" i="6694"/>
  <c r="D50" i="6694"/>
  <c r="J46" i="6694"/>
  <c r="J51" i="6694" s="1"/>
  <c r="F50" i="6695" s="1"/>
  <c r="H53" i="6694"/>
  <c r="F8" i="6695"/>
  <c r="J8" i="6695" s="1"/>
  <c r="D49" i="6695"/>
  <c r="H48" i="6696"/>
  <c r="H52" i="6696" s="1"/>
  <c r="J50" i="6695" l="1"/>
  <c r="H52" i="6695"/>
  <c r="F52" i="6696" s="1"/>
  <c r="L52" i="6696" s="1"/>
  <c r="F45" i="6695"/>
  <c r="J45" i="6695" s="1"/>
  <c r="J49" i="6694"/>
  <c r="F48" i="6695" s="1"/>
  <c r="J48" i="6695" s="1"/>
  <c r="J53" i="6694" l="1"/>
  <c r="F52" i="6695" s="1"/>
  <c r="J52" i="6695" s="1"/>
</calcChain>
</file>

<file path=xl/sharedStrings.xml><?xml version="1.0" encoding="utf-8"?>
<sst xmlns="http://schemas.openxmlformats.org/spreadsheetml/2006/main" count="218" uniqueCount="96">
  <si>
    <t>Erwerb der Rechte</t>
  </si>
  <si>
    <t>Zwischentotal</t>
  </si>
  <si>
    <t>BUDGET</t>
  </si>
  <si>
    <t>in CHF</t>
  </si>
  <si>
    <t>Total Entwicklungskosten in CHF</t>
  </si>
  <si>
    <t>Übersetzungen</t>
  </si>
  <si>
    <t>Recherche</t>
  </si>
  <si>
    <t>Märkte, Workshops</t>
  </si>
  <si>
    <t>Archivmaterial</t>
  </si>
  <si>
    <t>Tonaufnahmen</t>
  </si>
  <si>
    <t>Andere</t>
  </si>
  <si>
    <t>Miete für Ausrüstung</t>
  </si>
  <si>
    <t>Verbrauchsmaterial</t>
  </si>
  <si>
    <t>Sonstiges</t>
  </si>
  <si>
    <t>Reisekosten</t>
  </si>
  <si>
    <t>Reisen</t>
  </si>
  <si>
    <t>Unterkunft</t>
  </si>
  <si>
    <t>Verpflegung</t>
  </si>
  <si>
    <t>Studiokosten</t>
  </si>
  <si>
    <t>Zusatzkosten bei Koproduktionen</t>
  </si>
  <si>
    <t>Koproduktionstreffen</t>
  </si>
  <si>
    <t>Diverses</t>
  </si>
  <si>
    <t>Rechtsberatung</t>
  </si>
  <si>
    <t>Produktion</t>
  </si>
  <si>
    <t>Option am Originalstoff</t>
  </si>
  <si>
    <t>Produktion Pilotfilm</t>
  </si>
  <si>
    <t>weitere Kosten</t>
  </si>
  <si>
    <t>Kalkulation der Entwicklungskosten für Stufe:</t>
  </si>
  <si>
    <t>Kosten</t>
  </si>
  <si>
    <t>vorherige Stufen</t>
  </si>
  <si>
    <t>aktuelle Stufe</t>
  </si>
  <si>
    <t>aufwand</t>
  </si>
  <si>
    <t>Gesamt-</t>
  </si>
  <si>
    <t>Bemerkungen</t>
  </si>
  <si>
    <t xml:space="preserve">Präzisierungen </t>
  </si>
  <si>
    <t>Auswahl</t>
  </si>
  <si>
    <t>Entwicklungsstufen</t>
  </si>
  <si>
    <t>Ziel der Entwicklungsstufe</t>
  </si>
  <si>
    <t>Ideen- und Konzept_x0002_entwicklung</t>
  </si>
  <si>
    <t>Recherche, Treatment- und Drehbuchentwicklung</t>
  </si>
  <si>
    <t>2/2</t>
  </si>
  <si>
    <t>Zweiter Antrag</t>
  </si>
  <si>
    <t>Kombi 1</t>
  </si>
  <si>
    <t>Kombi 1/2</t>
  </si>
  <si>
    <t>Kombi 2</t>
  </si>
  <si>
    <t>Kombi 2/2</t>
  </si>
  <si>
    <t>Drehbuch- und Herstellungs– entwicklung</t>
  </si>
  <si>
    <t>Details zu den einzelnen Stufen sind im Reglement unter Artikel 6.1.2 zu finden oder unter den Downloads der Website.</t>
  </si>
  <si>
    <t>Zudem gibt es beim Erstellen des Antrags auf der Onlineplattform Erklärungen.</t>
  </si>
  <si>
    <t>Honorar Produzent:in und Entwicklungsassistent:in</t>
  </si>
  <si>
    <t>Budget</t>
  </si>
  <si>
    <t>Projekttitel</t>
  </si>
  <si>
    <r>
      <t>Rechteerwerb</t>
    </r>
    <r>
      <rPr>
        <sz val="7"/>
        <rFont val="Arial"/>
        <family val="2"/>
      </rPr>
      <t xml:space="preserve"> (effektive Kosten während Entwicklung!)</t>
    </r>
  </si>
  <si>
    <r>
      <t>Honorare</t>
    </r>
    <r>
      <rPr>
        <sz val="7"/>
        <rFont val="Arial"/>
        <family val="2"/>
      </rPr>
      <t xml:space="preserve"> (Personen bezeichnen)</t>
    </r>
    <r>
      <rPr>
        <vertAlign val="superscript"/>
        <sz val="8"/>
        <rFont val="Arial"/>
        <family val="2"/>
      </rPr>
      <t>1</t>
    </r>
  </si>
  <si>
    <r>
      <t xml:space="preserve">Handlungsunkosten </t>
    </r>
    <r>
      <rPr>
        <sz val="7"/>
        <rFont val="Arial"/>
        <family val="2"/>
      </rPr>
      <t>(max. 7.5%)</t>
    </r>
  </si>
  <si>
    <t>Datum:</t>
  </si>
  <si>
    <t>Rechtsgültige Unterschrift:</t>
  </si>
  <si>
    <t>3/2</t>
  </si>
  <si>
    <t>Gesamtbudget</t>
  </si>
  <si>
    <t>Antrag</t>
  </si>
  <si>
    <t>Tatsächlichkeits-dossier (TD)</t>
  </si>
  <si>
    <t>TD</t>
  </si>
  <si>
    <t>Differenz</t>
  </si>
  <si>
    <t>zum Antrag</t>
  </si>
  <si>
    <t>Schlussrechnung</t>
  </si>
  <si>
    <t>zum TD</t>
  </si>
  <si>
    <t>Grüne Felder bitte ausfüllen.</t>
  </si>
  <si>
    <t>Hellgelbe und gelbe Felder bitte ausfüllen.</t>
  </si>
  <si>
    <t>dd.mm.jj</t>
  </si>
  <si>
    <t>Autor:in Drehvorlage</t>
  </si>
  <si>
    <t>Motivsuche, Tests, Casting</t>
  </si>
  <si>
    <t>Storyboard, Moodboard</t>
  </si>
  <si>
    <r>
      <t>Budgetreserve</t>
    </r>
    <r>
      <rPr>
        <sz val="7"/>
        <rFont val="Arial"/>
        <family val="2"/>
      </rPr>
      <t xml:space="preserve"> (Unvorhergesehenes: 5% des Zwischentotals)</t>
    </r>
  </si>
  <si>
    <r>
      <t>&gt;</t>
    </r>
    <r>
      <rPr>
        <sz val="8"/>
        <rFont val="Arial"/>
        <family val="2"/>
      </rPr>
      <t xml:space="preserve"> Unüblich hohe Budgetposten sind mit Offerte/Vertrag zu belegen. </t>
    </r>
    <r>
      <rPr>
        <b/>
        <sz val="8"/>
        <color indexed="10"/>
        <rFont val="Arial"/>
        <family val="2"/>
      </rPr>
      <t>&lt;</t>
    </r>
  </si>
  <si>
    <r>
      <t>1</t>
    </r>
    <r>
      <rPr>
        <sz val="6"/>
        <rFont val="Arial"/>
        <family val="2"/>
      </rPr>
      <t xml:space="preserve"> Alle Honorare verstehen sich brutto inkl. allfälliger Sozialversicherungsbeiträge</t>
    </r>
  </si>
  <si>
    <t>*Abweichungen von +/- 10 Prozent müssen begründet werden.</t>
  </si>
  <si>
    <t>Prozent</t>
  </si>
  <si>
    <t>Antragsdossier Animation</t>
  </si>
  <si>
    <t>Animation</t>
  </si>
  <si>
    <t>Abrechnung Animation</t>
  </si>
  <si>
    <t>Regie</t>
  </si>
  <si>
    <t>Graphische Entwicklung</t>
  </si>
  <si>
    <t>Fachberatung</t>
  </si>
  <si>
    <r>
      <t>Honorare</t>
    </r>
    <r>
      <rPr>
        <sz val="7"/>
        <rFont val="Arial"/>
        <family val="2"/>
      </rPr>
      <t xml:space="preserve"> (Personen bezeichnen und Tätigkeit spezifizieren)</t>
    </r>
    <r>
      <rPr>
        <vertAlign val="superscript"/>
        <sz val="8"/>
        <rFont val="Arial"/>
        <family val="2"/>
      </rPr>
      <t>1</t>
    </r>
  </si>
  <si>
    <t>Andere Mitarbeitende</t>
  </si>
  <si>
    <t>Fotos und Dokumente</t>
  </si>
  <si>
    <t>Motivsuche, Tests</t>
  </si>
  <si>
    <t>02/2023</t>
  </si>
  <si>
    <t>Begründung</t>
  </si>
  <si>
    <t>Abweichungen 10+-%</t>
  </si>
  <si>
    <t>Zürich Effekt</t>
  </si>
  <si>
    <t>Entwicklungskosten für Stufe:</t>
  </si>
  <si>
    <t>dd.jj.mm</t>
  </si>
  <si>
    <r>
      <t>Zusatzkosten</t>
    </r>
    <r>
      <rPr>
        <sz val="7"/>
        <rFont val="Arial"/>
        <family val="2"/>
      </rPr>
      <t xml:space="preserve"> </t>
    </r>
  </si>
  <si>
    <t>Blaue &amp; violette Felder bitte ausfüllen.</t>
  </si>
  <si>
    <t>Entwicklung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</si>
</sst>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dd/mm/yy;@"/>
  </numFmts>
  <fonts count="21" x14ac:knownFonts="1">
    <font>
      <sz val="10"/>
      <name val="Arial"/>
    </font>
    <font>
      <sz val="8"/>
      <name val="Verdana"/>
      <family val="2"/>
    </font>
    <font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vertAlign val="superscript"/>
      <sz val="7"/>
      <name val="Arial"/>
      <family val="2"/>
    </font>
    <font>
      <b/>
      <sz val="8"/>
      <color indexed="10"/>
      <name val="Arial"/>
      <family val="2"/>
    </font>
    <font>
      <sz val="5"/>
      <color theme="0" tint="-0.499984740745262"/>
      <name val="Arial"/>
      <family val="2"/>
    </font>
    <font>
      <b/>
      <sz val="10"/>
      <color rgb="FFCC0000"/>
      <name val="Arial"/>
      <family val="2"/>
    </font>
    <font>
      <sz val="8"/>
      <color rgb="FFCC0000"/>
      <name val="Arial"/>
      <family val="2"/>
    </font>
    <font>
      <b/>
      <sz val="8"/>
      <color rgb="FFFF3300"/>
      <name val="Arial"/>
      <family val="2"/>
    </font>
    <font>
      <sz val="8"/>
      <color rgb="FFC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BFDE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/>
    <xf numFmtId="49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 vertical="center"/>
    </xf>
    <xf numFmtId="49" fontId="16" fillId="0" borderId="0" xfId="0" applyNumberFormat="1" applyFont="1" applyAlignment="1">
      <alignment horizontal="left"/>
    </xf>
    <xf numFmtId="0" fontId="3" fillId="0" borderId="0" xfId="0" applyFont="1" applyAlignment="1">
      <alignment horizontal="right" vertical="top"/>
    </xf>
    <xf numFmtId="3" fontId="3" fillId="4" borderId="1" xfId="0" applyNumberFormat="1" applyFont="1" applyFill="1" applyBorder="1" applyAlignment="1" applyProtection="1">
      <alignment wrapText="1"/>
      <protection locked="0"/>
    </xf>
    <xf numFmtId="0" fontId="2" fillId="0" borderId="0" xfId="0" applyFont="1"/>
    <xf numFmtId="49" fontId="7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left" wrapText="1"/>
    </xf>
    <xf numFmtId="0" fontId="8" fillId="0" borderId="0" xfId="0" applyFont="1"/>
    <xf numFmtId="0" fontId="7" fillId="0" borderId="0" xfId="0" applyFont="1"/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" fontId="17" fillId="2" borderId="2" xfId="0" applyNumberFormat="1" applyFont="1" applyFill="1" applyBorder="1" applyAlignment="1" applyProtection="1">
      <alignment horizontal="right" vertical="center" wrapText="1"/>
      <protection locked="0"/>
    </xf>
    <xf numFmtId="3" fontId="6" fillId="4" borderId="1" xfId="0" applyNumberFormat="1" applyFont="1" applyFill="1" applyBorder="1" applyAlignment="1">
      <alignment wrapText="1"/>
    </xf>
    <xf numFmtId="3" fontId="3" fillId="4" borderId="1" xfId="0" applyNumberFormat="1" applyFont="1" applyFill="1" applyBorder="1" applyAlignment="1">
      <alignment wrapText="1"/>
    </xf>
    <xf numFmtId="49" fontId="2" fillId="0" borderId="0" xfId="0" applyNumberFormat="1" applyFont="1" applyAlignment="1">
      <alignment horizontal="left"/>
    </xf>
    <xf numFmtId="49" fontId="2" fillId="0" borderId="3" xfId="0" applyNumberFormat="1" applyFont="1" applyBorder="1" applyAlignment="1">
      <alignment horizontal="left"/>
    </xf>
    <xf numFmtId="0" fontId="2" fillId="0" borderId="3" xfId="0" applyFont="1" applyBorder="1"/>
    <xf numFmtId="49" fontId="7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 wrapText="1"/>
    </xf>
    <xf numFmtId="4" fontId="5" fillId="0" borderId="0" xfId="0" applyNumberFormat="1" applyFont="1" applyAlignment="1">
      <alignment horizontal="right" wrapText="1"/>
    </xf>
    <xf numFmtId="49" fontId="7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left" vertical="top" wrapText="1"/>
    </xf>
    <xf numFmtId="4" fontId="5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vertical="top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3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0" xfId="0" applyNumberFormat="1" applyFont="1"/>
    <xf numFmtId="3" fontId="3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3" fillId="0" borderId="0" xfId="0" applyFont="1" applyAlignment="1">
      <alignment horizontal="left" vertical="center" wrapText="1" indent="1"/>
    </xf>
    <xf numFmtId="3" fontId="3" fillId="0" borderId="0" xfId="0" applyNumberFormat="1" applyFont="1" applyAlignment="1">
      <alignment horizontal="right" vertical="center" wrapText="1"/>
    </xf>
    <xf numFmtId="0" fontId="3" fillId="5" borderId="4" xfId="0" applyFont="1" applyFill="1" applyBorder="1" applyProtection="1">
      <protection locked="0"/>
    </xf>
    <xf numFmtId="0" fontId="3" fillId="0" borderId="0" xfId="0" applyFont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164" fontId="3" fillId="2" borderId="4" xfId="0" applyNumberFormat="1" applyFont="1" applyFill="1" applyBorder="1" applyAlignment="1" applyProtection="1">
      <alignment horizontal="left" vertical="center" wrapText="1" indent="1"/>
      <protection locked="0"/>
    </xf>
    <xf numFmtId="3" fontId="3" fillId="5" borderId="1" xfId="0" applyNumberFormat="1" applyFont="1" applyFill="1" applyBorder="1" applyAlignment="1">
      <alignment horizontal="right" vertical="center" wrapText="1"/>
    </xf>
    <xf numFmtId="3" fontId="3" fillId="6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 wrapText="1" indent="1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center"/>
    </xf>
    <xf numFmtId="165" fontId="18" fillId="2" borderId="2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0" xfId="0" applyNumberFormat="1" applyFont="1" applyAlignment="1">
      <alignment horizontal="left"/>
    </xf>
    <xf numFmtId="0" fontId="3" fillId="0" borderId="3" xfId="0" applyFont="1" applyBorder="1"/>
    <xf numFmtId="0" fontId="3" fillId="0" borderId="0" xfId="0" applyFont="1" applyAlignment="1">
      <alignment horizontal="right" vertical="center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5" fillId="7" borderId="0" xfId="0" applyFont="1" applyFill="1" applyAlignment="1">
      <alignment horizontal="left"/>
    </xf>
    <xf numFmtId="0" fontId="5" fillId="7" borderId="0" xfId="0" applyFont="1" applyFill="1"/>
    <xf numFmtId="0" fontId="3" fillId="7" borderId="0" xfId="0" applyFont="1" applyFill="1" applyAlignment="1">
      <alignment horizontal="left" vertical="center" wrapText="1" indent="1"/>
    </xf>
    <xf numFmtId="0" fontId="5" fillId="7" borderId="0" xfId="0" applyFont="1" applyFill="1" applyAlignment="1">
      <alignment horizontal="center" vertical="center" wrapText="1"/>
    </xf>
    <xf numFmtId="3" fontId="3" fillId="7" borderId="0" xfId="0" applyNumberFormat="1" applyFont="1" applyFill="1" applyAlignment="1">
      <alignment wrapText="1"/>
    </xf>
    <xf numFmtId="3" fontId="5" fillId="7" borderId="0" xfId="0" applyNumberFormat="1" applyFont="1" applyFill="1" applyAlignment="1">
      <alignment horizontal="right" vertical="center" wrapText="1"/>
    </xf>
    <xf numFmtId="3" fontId="3" fillId="7" borderId="0" xfId="0" applyNumberFormat="1" applyFont="1" applyFill="1"/>
    <xf numFmtId="0" fontId="3" fillId="7" borderId="0" xfId="0" applyFont="1" applyFill="1"/>
    <xf numFmtId="0" fontId="1" fillId="8" borderId="4" xfId="0" applyFont="1" applyFill="1" applyBorder="1" applyAlignment="1" applyProtection="1">
      <alignment horizontal="left" vertical="center" wrapText="1"/>
      <protection locked="0"/>
    </xf>
    <xf numFmtId="164" fontId="3" fillId="8" borderId="4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0" xfId="0" applyNumberFormat="1" applyFont="1" applyAlignment="1">
      <alignment horizontal="left" vertical="center" wrapText="1"/>
    </xf>
    <xf numFmtId="165" fontId="18" fillId="8" borderId="2" xfId="0" applyNumberFormat="1" applyFont="1" applyFill="1" applyBorder="1" applyAlignment="1" applyProtection="1">
      <alignment horizontal="right" vertical="center" wrapText="1"/>
      <protection locked="0"/>
    </xf>
    <xf numFmtId="3" fontId="3" fillId="9" borderId="1" xfId="0" applyNumberFormat="1" applyFont="1" applyFill="1" applyBorder="1" applyAlignment="1">
      <alignment wrapText="1"/>
    </xf>
    <xf numFmtId="3" fontId="3" fillId="9" borderId="5" xfId="0" applyNumberFormat="1" applyFont="1" applyFill="1" applyBorder="1" applyAlignment="1">
      <alignment wrapText="1"/>
    </xf>
    <xf numFmtId="3" fontId="3" fillId="9" borderId="2" xfId="0" applyNumberFormat="1" applyFont="1" applyFill="1" applyBorder="1" applyAlignment="1">
      <alignment wrapText="1"/>
    </xf>
    <xf numFmtId="3" fontId="3" fillId="9" borderId="6" xfId="0" applyNumberFormat="1" applyFont="1" applyFill="1" applyBorder="1" applyAlignment="1">
      <alignment wrapText="1"/>
    </xf>
    <xf numFmtId="3" fontId="3" fillId="8" borderId="1" xfId="0" applyNumberFormat="1" applyFont="1" applyFill="1" applyBorder="1" applyAlignment="1" applyProtection="1">
      <alignment horizontal="right" vertical="center" wrapText="1"/>
      <protection locked="0"/>
    </xf>
    <xf numFmtId="3" fontId="6" fillId="8" borderId="1" xfId="0" applyNumberFormat="1" applyFont="1" applyFill="1" applyBorder="1" applyAlignment="1">
      <alignment horizontal="right" vertical="center" wrapText="1"/>
    </xf>
    <xf numFmtId="3" fontId="3" fillId="8" borderId="1" xfId="0" applyNumberFormat="1" applyFont="1" applyFill="1" applyBorder="1" applyAlignment="1">
      <alignment horizontal="right" vertical="center" wrapText="1"/>
    </xf>
    <xf numFmtId="3" fontId="5" fillId="8" borderId="1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Alignment="1">
      <alignment horizontal="right" vertical="top" wrapText="1"/>
    </xf>
    <xf numFmtId="3" fontId="3" fillId="7" borderId="0" xfId="0" applyNumberFormat="1" applyFont="1" applyFill="1" applyAlignment="1">
      <alignment horizontal="right" vertical="center" wrapText="1"/>
    </xf>
    <xf numFmtId="3" fontId="3" fillId="10" borderId="1" xfId="0" applyNumberFormat="1" applyFont="1" applyFill="1" applyBorder="1" applyAlignment="1">
      <alignment horizontal="right" vertical="center" wrapText="1"/>
    </xf>
    <xf numFmtId="3" fontId="3" fillId="10" borderId="5" xfId="0" applyNumberFormat="1" applyFont="1" applyFill="1" applyBorder="1" applyAlignment="1">
      <alignment horizontal="right" vertical="center" wrapText="1"/>
    </xf>
    <xf numFmtId="3" fontId="3" fillId="10" borderId="2" xfId="0" applyNumberFormat="1" applyFont="1" applyFill="1" applyBorder="1" applyAlignment="1">
      <alignment horizontal="right" vertical="center" wrapText="1"/>
    </xf>
    <xf numFmtId="3" fontId="3" fillId="10" borderId="6" xfId="0" applyNumberFormat="1" applyFont="1" applyFill="1" applyBorder="1" applyAlignment="1">
      <alignment horizontal="right" vertical="center" wrapText="1"/>
    </xf>
    <xf numFmtId="165" fontId="18" fillId="11" borderId="2" xfId="0" applyNumberFormat="1" applyFont="1" applyFill="1" applyBorder="1" applyAlignment="1" applyProtection="1">
      <alignment horizontal="right" vertical="center" wrapText="1"/>
      <protection locked="0"/>
    </xf>
    <xf numFmtId="0" fontId="1" fillId="11" borderId="4" xfId="0" applyFont="1" applyFill="1" applyBorder="1" applyAlignment="1" applyProtection="1">
      <alignment horizontal="left" vertical="center" wrapText="1"/>
      <protection locked="0"/>
    </xf>
    <xf numFmtId="164" fontId="3" fillId="11" borderId="4" xfId="0" applyNumberFormat="1" applyFont="1" applyFill="1" applyBorder="1" applyAlignment="1" applyProtection="1">
      <alignment horizontal="left" vertical="center" wrapText="1" indent="1"/>
      <protection locked="0"/>
    </xf>
    <xf numFmtId="3" fontId="3" fillId="8" borderId="1" xfId="0" applyNumberFormat="1" applyFont="1" applyFill="1" applyBorder="1" applyAlignment="1">
      <alignment wrapText="1"/>
    </xf>
    <xf numFmtId="3" fontId="3" fillId="8" borderId="5" xfId="0" applyNumberFormat="1" applyFont="1" applyFill="1" applyBorder="1" applyAlignment="1">
      <alignment wrapText="1"/>
    </xf>
    <xf numFmtId="3" fontId="3" fillId="8" borderId="2" xfId="0" applyNumberFormat="1" applyFont="1" applyFill="1" applyBorder="1" applyAlignment="1">
      <alignment wrapText="1"/>
    </xf>
    <xf numFmtId="3" fontId="3" fillId="8" borderId="6" xfId="0" applyNumberFormat="1" applyFont="1" applyFill="1" applyBorder="1" applyAlignment="1">
      <alignment wrapText="1"/>
    </xf>
    <xf numFmtId="3" fontId="5" fillId="8" borderId="2" xfId="0" applyNumberFormat="1" applyFont="1" applyFill="1" applyBorder="1" applyAlignment="1">
      <alignment wrapText="1"/>
    </xf>
    <xf numFmtId="3" fontId="3" fillId="11" borderId="1" xfId="0" applyNumberFormat="1" applyFont="1" applyFill="1" applyBorder="1" applyAlignment="1" applyProtection="1">
      <alignment horizontal="right" vertical="center" wrapText="1"/>
      <protection locked="0"/>
    </xf>
    <xf numFmtId="3" fontId="6" fillId="11" borderId="1" xfId="0" applyNumberFormat="1" applyFont="1" applyFill="1" applyBorder="1" applyAlignment="1">
      <alignment horizontal="right" vertical="center" wrapText="1"/>
    </xf>
    <xf numFmtId="3" fontId="3" fillId="11" borderId="1" xfId="0" applyNumberFormat="1" applyFont="1" applyFill="1" applyBorder="1" applyAlignment="1">
      <alignment horizontal="right" vertical="center" wrapText="1"/>
    </xf>
    <xf numFmtId="3" fontId="5" fillId="11" borderId="1" xfId="0" applyNumberFormat="1" applyFont="1" applyFill="1" applyBorder="1" applyAlignment="1">
      <alignment horizontal="right" vertical="center" wrapText="1"/>
    </xf>
    <xf numFmtId="3" fontId="3" fillId="7" borderId="0" xfId="0" applyNumberFormat="1" applyFont="1" applyFill="1" applyAlignment="1">
      <alignment horizontal="right" wrapText="1"/>
    </xf>
    <xf numFmtId="0" fontId="2" fillId="7" borderId="0" xfId="0" applyFont="1" applyFill="1"/>
    <xf numFmtId="3" fontId="3" fillId="7" borderId="7" xfId="0" applyNumberFormat="1" applyFont="1" applyFill="1" applyBorder="1" applyAlignment="1">
      <alignment horizontal="right" vertical="center" wrapText="1"/>
    </xf>
    <xf numFmtId="3" fontId="3" fillId="7" borderId="8" xfId="0" applyNumberFormat="1" applyFont="1" applyFill="1" applyBorder="1" applyAlignment="1">
      <alignment horizontal="right" vertical="center" wrapText="1"/>
    </xf>
    <xf numFmtId="3" fontId="3" fillId="7" borderId="4" xfId="0" applyNumberFormat="1" applyFont="1" applyFill="1" applyBorder="1" applyAlignment="1">
      <alignment horizontal="right" vertical="center" wrapText="1"/>
    </xf>
    <xf numFmtId="0" fontId="2" fillId="11" borderId="0" xfId="0" applyFont="1" applyFill="1" applyAlignment="1">
      <alignment horizontal="left"/>
    </xf>
    <xf numFmtId="3" fontId="3" fillId="7" borderId="7" xfId="0" applyNumberFormat="1" applyFont="1" applyFill="1" applyBorder="1" applyAlignment="1">
      <alignment wrapText="1"/>
    </xf>
    <xf numFmtId="3" fontId="3" fillId="7" borderId="8" xfId="0" applyNumberFormat="1" applyFont="1" applyFill="1" applyBorder="1" applyAlignment="1">
      <alignment wrapText="1"/>
    </xf>
    <xf numFmtId="3" fontId="3" fillId="7" borderId="4" xfId="0" applyNumberFormat="1" applyFont="1" applyFill="1" applyBorder="1" applyAlignment="1">
      <alignment wrapText="1"/>
    </xf>
    <xf numFmtId="3" fontId="7" fillId="7" borderId="2" xfId="0" applyNumberFormat="1" applyFont="1" applyFill="1" applyBorder="1" applyAlignment="1">
      <alignment horizontal="right" vertical="center" wrapText="1"/>
    </xf>
    <xf numFmtId="9" fontId="3" fillId="10" borderId="1" xfId="0" applyNumberFormat="1" applyFont="1" applyFill="1" applyBorder="1" applyAlignment="1">
      <alignment horizontal="right" vertical="center" wrapText="1"/>
    </xf>
    <xf numFmtId="3" fontId="9" fillId="7" borderId="0" xfId="0" applyNumberFormat="1" applyFont="1" applyFill="1" applyAlignment="1">
      <alignment horizontal="right" vertical="center"/>
    </xf>
    <xf numFmtId="0" fontId="3" fillId="7" borderId="3" xfId="0" applyFont="1" applyFill="1" applyBorder="1" applyAlignment="1">
      <alignment horizontal="left" vertical="center" wrapText="1" indent="1"/>
    </xf>
    <xf numFmtId="3" fontId="3" fillId="11" borderId="0" xfId="0" applyNumberFormat="1" applyFont="1" applyFill="1" applyAlignment="1">
      <alignment horizontal="left" vertical="center"/>
    </xf>
    <xf numFmtId="9" fontId="3" fillId="7" borderId="0" xfId="0" applyNumberFormat="1" applyFont="1" applyFill="1" applyAlignment="1">
      <alignment horizontal="right" vertical="center" wrapText="1"/>
    </xf>
    <xf numFmtId="3" fontId="19" fillId="7" borderId="0" xfId="0" applyNumberFormat="1" applyFont="1" applyFill="1" applyAlignment="1">
      <alignment horizontal="right" vertical="center" wrapText="1"/>
    </xf>
    <xf numFmtId="49" fontId="20" fillId="0" borderId="0" xfId="0" applyNumberFormat="1" applyFont="1" applyAlignment="1">
      <alignment horizontal="left"/>
    </xf>
    <xf numFmtId="0" fontId="3" fillId="7" borderId="0" xfId="0" applyFont="1" applyFill="1" applyAlignment="1">
      <alignment wrapText="1"/>
    </xf>
    <xf numFmtId="4" fontId="3" fillId="0" borderId="0" xfId="0" applyNumberFormat="1" applyFont="1" applyAlignment="1">
      <alignment horizontal="left" vertical="top" wrapText="1"/>
    </xf>
    <xf numFmtId="4" fontId="5" fillId="0" borderId="0" xfId="0" applyNumberFormat="1" applyFont="1" applyAlignment="1">
      <alignment horizontal="left" wrapText="1"/>
    </xf>
    <xf numFmtId="0" fontId="3" fillId="0" borderId="3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10" xfId="0" applyFont="1" applyBorder="1" applyProtection="1">
      <protection locked="0"/>
    </xf>
    <xf numFmtId="3" fontId="3" fillId="12" borderId="1" xfId="0" applyNumberFormat="1" applyFont="1" applyFill="1" applyBorder="1" applyAlignment="1" applyProtection="1">
      <alignment horizontal="right" vertical="center" wrapText="1"/>
      <protection locked="0"/>
    </xf>
    <xf numFmtId="3" fontId="6" fillId="12" borderId="1" xfId="0" applyNumberFormat="1" applyFont="1" applyFill="1" applyBorder="1" applyAlignment="1">
      <alignment horizontal="right" vertical="center" wrapText="1"/>
    </xf>
    <xf numFmtId="3" fontId="3" fillId="12" borderId="1" xfId="0" applyNumberFormat="1" applyFont="1" applyFill="1" applyBorder="1" applyAlignment="1">
      <alignment horizontal="right" vertical="center" wrapText="1"/>
    </xf>
    <xf numFmtId="0" fontId="3" fillId="7" borderId="0" xfId="0" applyFont="1" applyFill="1" applyAlignment="1">
      <alignment horizontal="left" vertical="center" wrapText="1"/>
    </xf>
    <xf numFmtId="3" fontId="5" fillId="12" borderId="1" xfId="0" applyNumberFormat="1" applyFont="1" applyFill="1" applyBorder="1" applyAlignment="1">
      <alignment horizontal="right" vertical="center" wrapText="1"/>
    </xf>
    <xf numFmtId="3" fontId="9" fillId="2" borderId="0" xfId="0" applyNumberFormat="1" applyFont="1" applyFill="1" applyAlignment="1" applyProtection="1">
      <alignment horizontal="right" vertical="center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3" fontId="3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/>
    </xf>
    <xf numFmtId="0" fontId="5" fillId="7" borderId="0" xfId="0" applyFont="1" applyFill="1" applyAlignment="1">
      <alignment horizontal="left" wrapText="1"/>
    </xf>
    <xf numFmtId="0" fontId="3" fillId="7" borderId="0" xfId="0" applyFont="1" applyFill="1" applyAlignment="1">
      <alignment horizontal="left" wrapText="1"/>
    </xf>
    <xf numFmtId="0" fontId="3" fillId="7" borderId="0" xfId="0" applyFont="1" applyFill="1" applyAlignment="1">
      <alignment wrapText="1"/>
    </xf>
    <xf numFmtId="0" fontId="3" fillId="7" borderId="9" xfId="0" applyFont="1" applyFill="1" applyBorder="1" applyAlignment="1">
      <alignment wrapText="1"/>
    </xf>
    <xf numFmtId="0" fontId="5" fillId="0" borderId="0" xfId="0" applyFont="1" applyAlignment="1">
      <alignment wrapText="1"/>
    </xf>
    <xf numFmtId="49" fontId="7" fillId="0" borderId="0" xfId="0" applyNumberFormat="1" applyFont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3" fontId="3" fillId="8" borderId="0" xfId="0" applyNumberFormat="1" applyFont="1" applyFill="1" applyAlignment="1" applyProtection="1">
      <alignment horizontal="left" vertical="center"/>
      <protection locked="0"/>
    </xf>
    <xf numFmtId="0" fontId="2" fillId="8" borderId="0" xfId="0" applyFont="1" applyFill="1" applyAlignment="1">
      <alignment horizontal="left"/>
    </xf>
    <xf numFmtId="3" fontId="9" fillId="8" borderId="0" xfId="0" applyNumberFormat="1" applyFont="1" applyFill="1" applyAlignment="1" applyProtection="1">
      <alignment horizontal="right" vertical="center" wrapText="1"/>
      <protection locked="0"/>
    </xf>
    <xf numFmtId="0" fontId="7" fillId="8" borderId="0" xfId="0" applyFont="1" applyFill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9" xfId="0" applyFont="1" applyBorder="1" applyAlignment="1">
      <alignment wrapText="1"/>
    </xf>
    <xf numFmtId="3" fontId="9" fillId="11" borderId="0" xfId="0" applyNumberFormat="1" applyFont="1" applyFill="1" applyAlignment="1" applyProtection="1">
      <alignment horizontal="right" vertical="center" wrapText="1"/>
      <protection locked="0"/>
    </xf>
    <xf numFmtId="0" fontId="0" fillId="0" borderId="0" xfId="0" applyAlignment="1">
      <alignment horizontal="righ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367935</xdr:colOff>
      <xdr:row>1</xdr:row>
      <xdr:rowOff>210397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8ABCA2A-6502-BE44-AC14-DF7F96CE5BF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196" t="34394" r="9333" b="34275"/>
        <a:stretch/>
      </xdr:blipFill>
      <xdr:spPr>
        <a:xfrm>
          <a:off x="0" y="0"/>
          <a:ext cx="1763484" cy="457200"/>
        </a:xfrm>
        <a:prstGeom prst="rect">
          <a:avLst/>
        </a:prstGeom>
      </xdr:spPr>
    </xdr:pic>
    <xdr:clientData/>
  </xdr:twoCellAnchor>
  <xdr:twoCellAnchor editAs="oneCell">
    <xdr:from>
      <xdr:col>11</xdr:col>
      <xdr:colOff>12700</xdr:colOff>
      <xdr:row>3</xdr:row>
      <xdr:rowOff>6350</xdr:rowOff>
    </xdr:from>
    <xdr:to>
      <xdr:col>17</xdr:col>
      <xdr:colOff>63500</xdr:colOff>
      <xdr:row>21</xdr:row>
      <xdr:rowOff>135890</xdr:rowOff>
    </xdr:to>
    <xdr:sp macro="" textlink="">
      <xdr:nvSpPr>
        <xdr:cNvPr id="1027" name="AutoShape 3">
          <a:extLst>
            <a:ext uri="{FF2B5EF4-FFF2-40B4-BE49-F238E27FC236}">
              <a16:creationId xmlns:a16="http://schemas.microsoft.com/office/drawing/2014/main" id="{BE645440-E6D6-765C-D44F-8D6F50CD377F}"/>
            </a:ext>
          </a:extLst>
        </xdr:cNvPr>
        <xdr:cNvSpPr>
          <a:spLocks noChangeAspect="1" noChangeArrowheads="1"/>
        </xdr:cNvSpPr>
      </xdr:nvSpPr>
      <xdr:spPr bwMode="auto">
        <a:xfrm>
          <a:off x="6648450" y="730250"/>
          <a:ext cx="4908550" cy="347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318768</xdr:colOff>
      <xdr:row>1</xdr:row>
      <xdr:rowOff>213541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30FABA57-F9E7-F046-BCB7-6C0BA8F1E2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196" t="34394" r="9333" b="34275"/>
        <a:stretch/>
      </xdr:blipFill>
      <xdr:spPr>
        <a:xfrm>
          <a:off x="0" y="0"/>
          <a:ext cx="1763484" cy="457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127000</xdr:colOff>
      <xdr:row>1</xdr:row>
      <xdr:rowOff>214745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5E9C190E-E92D-6142-ABAC-185854C0773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196" t="34394" r="9333" b="34275"/>
        <a:stretch/>
      </xdr:blipFill>
      <xdr:spPr>
        <a:xfrm>
          <a:off x="0" y="0"/>
          <a:ext cx="1660071" cy="455138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J60"/>
  <sheetViews>
    <sheetView showGridLines="0" tabSelected="1" zoomScale="140" zoomScaleNormal="140" workbookViewId="0">
      <selection activeCell="D7" sqref="D7"/>
    </sheetView>
  </sheetViews>
  <sheetFormatPr baseColWidth="10" defaultColWidth="11.6640625" defaultRowHeight="13.2" x14ac:dyDescent="0.25"/>
  <cols>
    <col min="1" max="1" width="3" style="18" bestFit="1" customWidth="1"/>
    <col min="2" max="2" width="15.33203125" style="8" customWidth="1"/>
    <col min="3" max="3" width="9.33203125" style="8" customWidth="1"/>
    <col min="4" max="4" width="19.6640625" style="8" customWidth="1"/>
    <col min="5" max="5" width="1.21875" style="8" customWidth="1"/>
    <col min="6" max="6" width="10.77734375" style="8" customWidth="1"/>
    <col min="7" max="7" width="1.21875" style="8" customWidth="1"/>
    <col min="8" max="8" width="10.77734375" style="8" customWidth="1"/>
    <col min="9" max="9" width="1.21875" style="8" customWidth="1"/>
    <col min="10" max="10" width="10.77734375" style="8" customWidth="1"/>
    <col min="11" max="16384" width="11.6640625" style="8"/>
  </cols>
  <sheetData>
    <row r="1" spans="1:10" ht="19.05" customHeight="1" x14ac:dyDescent="0.25">
      <c r="B1" s="135"/>
      <c r="C1" s="135"/>
      <c r="E1" s="109"/>
      <c r="F1" s="126" t="s">
        <v>51</v>
      </c>
      <c r="G1" s="127"/>
      <c r="H1" s="127"/>
      <c r="I1" s="127"/>
      <c r="J1" s="127"/>
    </row>
    <row r="2" spans="1:10" ht="19.05" customHeight="1" x14ac:dyDescent="0.25">
      <c r="A2" s="19"/>
      <c r="B2" s="136"/>
      <c r="C2" s="136"/>
      <c r="D2" s="20"/>
      <c r="E2" s="110"/>
      <c r="F2" s="110"/>
      <c r="G2" s="110"/>
      <c r="H2" s="20"/>
      <c r="I2" s="20"/>
      <c r="J2" s="20"/>
    </row>
    <row r="3" spans="1:10" ht="19.05" customHeight="1" x14ac:dyDescent="0.25">
      <c r="B3" s="9" t="s">
        <v>2</v>
      </c>
      <c r="C3" s="54" t="s">
        <v>27</v>
      </c>
      <c r="E3" s="4"/>
      <c r="F3" s="15" t="s">
        <v>35</v>
      </c>
      <c r="G3" s="4"/>
      <c r="H3" s="58" t="s">
        <v>55</v>
      </c>
      <c r="I3" s="4"/>
      <c r="J3" s="55" t="s">
        <v>68</v>
      </c>
    </row>
    <row r="4" spans="1:10" ht="25.95" customHeight="1" x14ac:dyDescent="0.25">
      <c r="A4" s="9"/>
      <c r="B4" s="10" t="s">
        <v>77</v>
      </c>
      <c r="C4" s="21"/>
      <c r="D4" s="22" t="s">
        <v>34</v>
      </c>
      <c r="E4" s="21"/>
      <c r="F4" s="23" t="s">
        <v>28</v>
      </c>
      <c r="G4" s="21"/>
      <c r="H4" s="23" t="s">
        <v>50</v>
      </c>
      <c r="I4" s="21"/>
      <c r="J4" s="23" t="s">
        <v>32</v>
      </c>
    </row>
    <row r="5" spans="1:10" s="28" customFormat="1" ht="15" customHeight="1" x14ac:dyDescent="0.25">
      <c r="A5" s="24"/>
      <c r="B5" s="25"/>
      <c r="C5" s="25"/>
      <c r="D5" s="26" t="s">
        <v>33</v>
      </c>
      <c r="E5" s="25"/>
      <c r="F5" s="6" t="s">
        <v>29</v>
      </c>
      <c r="G5" s="25"/>
      <c r="H5" s="6" t="s">
        <v>30</v>
      </c>
      <c r="I5" s="6"/>
      <c r="J5" s="27" t="s">
        <v>31</v>
      </c>
    </row>
    <row r="6" spans="1:10" s="2" customFormat="1" ht="13.2" customHeight="1" x14ac:dyDescent="0.2">
      <c r="A6" s="29">
        <v>1</v>
      </c>
      <c r="B6" s="130" t="s">
        <v>0</v>
      </c>
      <c r="C6" s="130"/>
      <c r="D6" s="30"/>
      <c r="E6" s="30"/>
      <c r="F6" s="1" t="s">
        <v>3</v>
      </c>
      <c r="G6" s="30"/>
      <c r="H6" s="1" t="s">
        <v>3</v>
      </c>
      <c r="I6" s="1"/>
      <c r="J6" s="1" t="s">
        <v>3</v>
      </c>
    </row>
    <row r="7" spans="1:10" s="2" customFormat="1" ht="12" customHeight="1" x14ac:dyDescent="0.2">
      <c r="A7" s="29"/>
      <c r="B7" s="131" t="s">
        <v>24</v>
      </c>
      <c r="C7" s="131"/>
      <c r="D7" s="59"/>
      <c r="E7" s="115"/>
      <c r="F7" s="7"/>
      <c r="G7" s="31"/>
      <c r="H7" s="32"/>
      <c r="I7" s="33"/>
      <c r="J7" s="42">
        <f>SUM(F7,H7)</f>
        <v>0</v>
      </c>
    </row>
    <row r="8" spans="1:10" s="2" customFormat="1" ht="12" customHeight="1" x14ac:dyDescent="0.2">
      <c r="A8" s="29"/>
      <c r="B8" s="132" t="s">
        <v>52</v>
      </c>
      <c r="C8" s="132"/>
      <c r="D8" s="132"/>
      <c r="E8" s="133"/>
      <c r="F8" s="7"/>
      <c r="G8" s="31"/>
      <c r="H8" s="32"/>
      <c r="I8" s="33"/>
      <c r="J8" s="42">
        <f>SUM(F8,H8)</f>
        <v>0</v>
      </c>
    </row>
    <row r="9" spans="1:10" s="2" customFormat="1" ht="22.05" customHeight="1" x14ac:dyDescent="0.2">
      <c r="A9" s="60">
        <v>2</v>
      </c>
      <c r="B9" s="134" t="s">
        <v>83</v>
      </c>
      <c r="C9" s="134"/>
      <c r="D9" s="134"/>
      <c r="E9" s="134"/>
      <c r="G9" s="30"/>
      <c r="H9" s="34"/>
      <c r="I9" s="33"/>
      <c r="J9" s="33"/>
    </row>
    <row r="10" spans="1:10" s="2" customFormat="1" ht="12" customHeight="1" x14ac:dyDescent="0.2">
      <c r="A10" s="29"/>
      <c r="B10" s="115" t="s">
        <v>69</v>
      </c>
      <c r="C10" s="31"/>
      <c r="D10" s="59"/>
      <c r="E10" s="35"/>
      <c r="F10" s="7"/>
      <c r="G10" s="35"/>
      <c r="H10" s="32"/>
      <c r="I10" s="33"/>
      <c r="J10" s="42">
        <f>SUM(F10,H10)</f>
        <v>0</v>
      </c>
    </row>
    <row r="11" spans="1:10" s="2" customFormat="1" ht="12" customHeight="1" x14ac:dyDescent="0.2">
      <c r="A11" s="29"/>
      <c r="B11" s="31" t="s">
        <v>80</v>
      </c>
      <c r="C11" s="31"/>
      <c r="D11" s="59"/>
      <c r="E11" s="35"/>
      <c r="F11" s="7"/>
      <c r="G11" s="35"/>
      <c r="H11" s="32"/>
      <c r="I11" s="33"/>
      <c r="J11" s="42">
        <f>SUM(F11,H11)</f>
        <v>0</v>
      </c>
    </row>
    <row r="12" spans="1:10" s="2" customFormat="1" ht="12" customHeight="1" x14ac:dyDescent="0.2">
      <c r="A12" s="29"/>
      <c r="B12" s="31" t="s">
        <v>81</v>
      </c>
      <c r="C12" s="31"/>
      <c r="D12" s="59"/>
      <c r="E12" s="35"/>
      <c r="F12" s="7"/>
      <c r="G12" s="35"/>
      <c r="H12" s="32"/>
      <c r="I12" s="33"/>
      <c r="J12" s="42">
        <f>SUM(F12,H12)</f>
        <v>0</v>
      </c>
    </row>
    <row r="13" spans="1:10" s="2" customFormat="1" ht="12" customHeight="1" x14ac:dyDescent="0.2">
      <c r="A13" s="29"/>
      <c r="B13" s="31" t="s">
        <v>82</v>
      </c>
      <c r="C13" s="31"/>
      <c r="D13" s="59"/>
      <c r="E13" s="35"/>
      <c r="F13" s="7"/>
      <c r="G13" s="35"/>
      <c r="H13" s="32"/>
      <c r="I13" s="33"/>
      <c r="J13" s="42">
        <f>SUM(F13,H13)</f>
        <v>0</v>
      </c>
    </row>
    <row r="14" spans="1:10" s="2" customFormat="1" ht="12" customHeight="1" x14ac:dyDescent="0.2">
      <c r="A14" s="29"/>
      <c r="B14" s="31" t="s">
        <v>84</v>
      </c>
      <c r="C14" s="31"/>
      <c r="D14" s="59"/>
      <c r="E14" s="35"/>
      <c r="F14" s="7"/>
      <c r="G14" s="35"/>
      <c r="H14" s="32"/>
      <c r="I14" s="33"/>
      <c r="J14" s="42">
        <f>SUM(F14,H14)</f>
        <v>0</v>
      </c>
    </row>
    <row r="15" spans="1:10" s="2" customFormat="1" ht="12" customHeight="1" x14ac:dyDescent="0.2">
      <c r="A15" s="29"/>
      <c r="B15" s="2" t="s">
        <v>84</v>
      </c>
      <c r="D15" s="59"/>
      <c r="E15" s="35"/>
      <c r="F15" s="7"/>
      <c r="G15" s="35"/>
      <c r="H15" s="32"/>
      <c r="I15" s="33"/>
      <c r="J15" s="42">
        <f>SUM(F15,H15)</f>
        <v>0</v>
      </c>
    </row>
    <row r="16" spans="1:10" s="2" customFormat="1" ht="22.05" customHeight="1" x14ac:dyDescent="0.2">
      <c r="A16" s="60">
        <v>3</v>
      </c>
      <c r="B16" s="37" t="s">
        <v>6</v>
      </c>
      <c r="C16" s="37"/>
      <c r="D16" s="38"/>
      <c r="E16" s="35"/>
      <c r="G16" s="35"/>
      <c r="H16" s="39"/>
      <c r="I16" s="33"/>
      <c r="J16" s="33"/>
    </row>
    <row r="17" spans="1:10" s="2" customFormat="1" ht="12" customHeight="1" x14ac:dyDescent="0.2">
      <c r="A17" s="29"/>
      <c r="B17" s="2" t="s">
        <v>8</v>
      </c>
      <c r="D17" s="59"/>
      <c r="E17" s="35"/>
      <c r="F17" s="7"/>
      <c r="G17" s="35"/>
      <c r="H17" s="32"/>
      <c r="I17" s="33"/>
      <c r="J17" s="42">
        <f>SUM(F17,H17)</f>
        <v>0</v>
      </c>
    </row>
    <row r="18" spans="1:10" s="2" customFormat="1" ht="12" customHeight="1" x14ac:dyDescent="0.2">
      <c r="A18" s="29"/>
      <c r="B18" s="2" t="s">
        <v>85</v>
      </c>
      <c r="D18" s="59"/>
      <c r="E18" s="35"/>
      <c r="F18" s="7"/>
      <c r="G18" s="35"/>
      <c r="H18" s="32"/>
      <c r="I18" s="33"/>
      <c r="J18" s="42">
        <f>SUM(F18,H18)</f>
        <v>0</v>
      </c>
    </row>
    <row r="19" spans="1:10" s="2" customFormat="1" ht="12" customHeight="1" x14ac:dyDescent="0.2">
      <c r="A19" s="29"/>
      <c r="B19" s="2" t="s">
        <v>9</v>
      </c>
      <c r="D19" s="59"/>
      <c r="E19" s="35"/>
      <c r="F19" s="7"/>
      <c r="G19" s="35"/>
      <c r="H19" s="32"/>
      <c r="I19" s="33"/>
      <c r="J19" s="42">
        <f>SUM(F19,H19)</f>
        <v>0</v>
      </c>
    </row>
    <row r="20" spans="1:10" s="2" customFormat="1" ht="12" customHeight="1" x14ac:dyDescent="0.2">
      <c r="A20" s="29"/>
      <c r="B20" s="2" t="s">
        <v>10</v>
      </c>
      <c r="D20" s="59"/>
      <c r="E20" s="35"/>
      <c r="F20" s="7"/>
      <c r="G20" s="35"/>
      <c r="H20" s="32"/>
      <c r="I20" s="33"/>
      <c r="J20" s="42">
        <f>SUM(F20,H20)</f>
        <v>0</v>
      </c>
    </row>
    <row r="21" spans="1:10" s="2" customFormat="1" ht="22.05" customHeight="1" x14ac:dyDescent="0.2">
      <c r="A21" s="60">
        <v>4</v>
      </c>
      <c r="B21" s="37" t="s">
        <v>86</v>
      </c>
      <c r="C21" s="37"/>
      <c r="D21" s="38"/>
      <c r="E21" s="35"/>
      <c r="G21" s="35"/>
      <c r="H21" s="39"/>
      <c r="I21" s="33"/>
      <c r="J21" s="33"/>
    </row>
    <row r="22" spans="1:10" s="2" customFormat="1" ht="12" customHeight="1" x14ac:dyDescent="0.2">
      <c r="A22" s="29"/>
      <c r="B22" s="2" t="s">
        <v>11</v>
      </c>
      <c r="D22" s="59"/>
      <c r="E22" s="35"/>
      <c r="F22" s="7"/>
      <c r="G22" s="35"/>
      <c r="H22" s="32"/>
      <c r="I22" s="33"/>
      <c r="J22" s="42">
        <f>SUM(F22,H22)</f>
        <v>0</v>
      </c>
    </row>
    <row r="23" spans="1:10" s="2" customFormat="1" ht="12" customHeight="1" x14ac:dyDescent="0.2">
      <c r="A23" s="29"/>
      <c r="B23" s="2" t="s">
        <v>12</v>
      </c>
      <c r="D23" s="59"/>
      <c r="E23" s="35"/>
      <c r="F23" s="7"/>
      <c r="G23" s="35"/>
      <c r="H23" s="32"/>
      <c r="I23" s="33"/>
      <c r="J23" s="42">
        <f>SUM(F23,H23)</f>
        <v>0</v>
      </c>
    </row>
    <row r="24" spans="1:10" s="2" customFormat="1" ht="12" customHeight="1" x14ac:dyDescent="0.2">
      <c r="A24" s="29"/>
      <c r="B24" s="2" t="s">
        <v>13</v>
      </c>
      <c r="D24" s="59"/>
      <c r="E24" s="35"/>
      <c r="F24" s="7"/>
      <c r="G24" s="35"/>
      <c r="H24" s="32"/>
      <c r="I24" s="33"/>
      <c r="J24" s="42">
        <f>SUM(F24,H24)</f>
        <v>0</v>
      </c>
    </row>
    <row r="25" spans="1:10" s="2" customFormat="1" ht="22.05" customHeight="1" x14ac:dyDescent="0.2">
      <c r="A25" s="60">
        <v>5</v>
      </c>
      <c r="B25" s="37" t="s">
        <v>14</v>
      </c>
      <c r="C25" s="37"/>
      <c r="D25" s="38"/>
      <c r="E25" s="35"/>
      <c r="G25" s="35"/>
      <c r="H25" s="39"/>
      <c r="I25" s="33"/>
      <c r="J25" s="33"/>
    </row>
    <row r="26" spans="1:10" s="2" customFormat="1" ht="12" customHeight="1" x14ac:dyDescent="0.2">
      <c r="A26" s="29"/>
      <c r="B26" s="40"/>
      <c r="C26" s="41" t="s">
        <v>15</v>
      </c>
      <c r="D26" s="59"/>
      <c r="E26" s="35"/>
      <c r="F26" s="7"/>
      <c r="G26" s="35"/>
      <c r="H26" s="32"/>
      <c r="I26" s="33"/>
      <c r="J26" s="42">
        <f t="shared" ref="J26:J31" si="0">SUM(F26,H26)</f>
        <v>0</v>
      </c>
    </row>
    <row r="27" spans="1:10" s="2" customFormat="1" ht="12" customHeight="1" x14ac:dyDescent="0.2">
      <c r="A27" s="29"/>
      <c r="C27" s="41" t="s">
        <v>16</v>
      </c>
      <c r="D27" s="59"/>
      <c r="E27" s="35"/>
      <c r="F27" s="7"/>
      <c r="G27" s="35"/>
      <c r="H27" s="32"/>
      <c r="I27" s="33"/>
      <c r="J27" s="42">
        <f t="shared" si="0"/>
        <v>0</v>
      </c>
    </row>
    <row r="28" spans="1:10" s="2" customFormat="1" ht="12" customHeight="1" x14ac:dyDescent="0.2">
      <c r="A28" s="29"/>
      <c r="C28" s="41" t="s">
        <v>17</v>
      </c>
      <c r="D28" s="59"/>
      <c r="E28" s="35"/>
      <c r="F28" s="7"/>
      <c r="G28" s="35"/>
      <c r="H28" s="32"/>
      <c r="I28" s="33"/>
      <c r="J28" s="42">
        <f t="shared" si="0"/>
        <v>0</v>
      </c>
    </row>
    <row r="29" spans="1:10" s="2" customFormat="1" ht="12" customHeight="1" x14ac:dyDescent="0.2">
      <c r="A29" s="29"/>
      <c r="B29" s="40"/>
      <c r="C29" s="124" t="s">
        <v>15</v>
      </c>
      <c r="D29" s="59"/>
      <c r="E29" s="35"/>
      <c r="F29" s="7"/>
      <c r="G29" s="35"/>
      <c r="H29" s="32"/>
      <c r="I29" s="33"/>
      <c r="J29" s="42">
        <f t="shared" si="0"/>
        <v>0</v>
      </c>
    </row>
    <row r="30" spans="1:10" s="2" customFormat="1" ht="12" customHeight="1" x14ac:dyDescent="0.2">
      <c r="A30" s="29"/>
      <c r="C30" s="124" t="s">
        <v>16</v>
      </c>
      <c r="D30" s="59"/>
      <c r="E30" s="35"/>
      <c r="F30" s="7"/>
      <c r="G30" s="35"/>
      <c r="H30" s="32"/>
      <c r="I30" s="33"/>
      <c r="J30" s="42">
        <f t="shared" si="0"/>
        <v>0</v>
      </c>
    </row>
    <row r="31" spans="1:10" s="2" customFormat="1" ht="12" customHeight="1" x14ac:dyDescent="0.2">
      <c r="A31" s="29"/>
      <c r="C31" s="124" t="s">
        <v>17</v>
      </c>
      <c r="D31" s="59"/>
      <c r="E31" s="35"/>
      <c r="F31" s="7"/>
      <c r="G31" s="35"/>
      <c r="H31" s="32"/>
      <c r="I31" s="33"/>
      <c r="J31" s="42">
        <f t="shared" si="0"/>
        <v>0</v>
      </c>
    </row>
    <row r="32" spans="1:10" s="2" customFormat="1" ht="22.05" customHeight="1" x14ac:dyDescent="0.2">
      <c r="A32" s="36">
        <v>6</v>
      </c>
      <c r="B32" s="61" t="s">
        <v>93</v>
      </c>
      <c r="C32" s="37"/>
      <c r="D32" s="38"/>
      <c r="E32" s="35"/>
      <c r="G32" s="35"/>
      <c r="H32" s="39"/>
      <c r="I32" s="33"/>
      <c r="J32" s="33"/>
    </row>
    <row r="33" spans="1:10" s="2" customFormat="1" ht="12" customHeight="1" x14ac:dyDescent="0.2">
      <c r="A33" s="29"/>
      <c r="B33" s="2" t="s">
        <v>71</v>
      </c>
      <c r="D33" s="59"/>
      <c r="E33" s="35"/>
      <c r="F33" s="7"/>
      <c r="G33" s="35"/>
      <c r="H33" s="32"/>
      <c r="I33" s="33"/>
      <c r="J33" s="42">
        <f>SUM(F33,H33)</f>
        <v>0</v>
      </c>
    </row>
    <row r="34" spans="1:10" s="2" customFormat="1" ht="12" customHeight="1" x14ac:dyDescent="0.2">
      <c r="A34" s="29"/>
      <c r="B34" s="2" t="s">
        <v>25</v>
      </c>
      <c r="D34" s="59"/>
      <c r="E34" s="35"/>
      <c r="F34" s="7"/>
      <c r="G34" s="35"/>
      <c r="H34" s="32"/>
      <c r="I34" s="33"/>
      <c r="J34" s="42">
        <f>SUM(F34,H34)</f>
        <v>0</v>
      </c>
    </row>
    <row r="35" spans="1:10" s="2" customFormat="1" ht="12" customHeight="1" x14ac:dyDescent="0.2">
      <c r="A35" s="29"/>
      <c r="B35" s="2" t="s">
        <v>18</v>
      </c>
      <c r="D35" s="59"/>
      <c r="E35" s="35"/>
      <c r="F35" s="7"/>
      <c r="G35" s="35"/>
      <c r="H35" s="32"/>
      <c r="I35" s="33"/>
      <c r="J35" s="42">
        <f>SUM(F35,H35)</f>
        <v>0</v>
      </c>
    </row>
    <row r="36" spans="1:10" s="2" customFormat="1" ht="12" customHeight="1" x14ac:dyDescent="0.2">
      <c r="A36" s="29"/>
      <c r="B36" s="2" t="s">
        <v>13</v>
      </c>
      <c r="D36" s="59"/>
      <c r="E36" s="35"/>
      <c r="F36" s="7"/>
      <c r="G36" s="35"/>
      <c r="H36" s="32"/>
      <c r="I36" s="33"/>
      <c r="J36" s="42">
        <f>SUM(F36,H36)</f>
        <v>0</v>
      </c>
    </row>
    <row r="37" spans="1:10" s="2" customFormat="1" ht="22.05" customHeight="1" x14ac:dyDescent="0.2">
      <c r="A37" s="36">
        <v>7</v>
      </c>
      <c r="B37" s="61" t="s">
        <v>19</v>
      </c>
      <c r="C37" s="37"/>
      <c r="D37" s="38"/>
      <c r="E37" s="35"/>
      <c r="G37" s="35"/>
      <c r="H37" s="39"/>
      <c r="I37" s="33"/>
      <c r="J37" s="33"/>
    </row>
    <row r="38" spans="1:10" s="2" customFormat="1" ht="12" customHeight="1" x14ac:dyDescent="0.2">
      <c r="A38" s="29"/>
      <c r="B38" s="2" t="s">
        <v>20</v>
      </c>
      <c r="D38" s="59"/>
      <c r="E38" s="35"/>
      <c r="F38" s="7"/>
      <c r="G38" s="35"/>
      <c r="H38" s="32"/>
      <c r="I38" s="33"/>
      <c r="J38" s="42">
        <f>SUM(F38,H38)</f>
        <v>0</v>
      </c>
    </row>
    <row r="39" spans="1:10" s="2" customFormat="1" ht="12" customHeight="1" x14ac:dyDescent="0.2">
      <c r="A39" s="29"/>
      <c r="B39" s="2" t="s">
        <v>7</v>
      </c>
      <c r="D39" s="59"/>
      <c r="E39" s="35"/>
      <c r="F39" s="7"/>
      <c r="G39" s="35"/>
      <c r="H39" s="32"/>
      <c r="I39" s="33"/>
      <c r="J39" s="42">
        <f>SUM(F39,H39)</f>
        <v>0</v>
      </c>
    </row>
    <row r="40" spans="1:10" s="2" customFormat="1" ht="22.05" customHeight="1" x14ac:dyDescent="0.2">
      <c r="A40" s="60">
        <v>8</v>
      </c>
      <c r="B40" s="37" t="s">
        <v>21</v>
      </c>
      <c r="C40" s="61"/>
      <c r="D40" s="38"/>
      <c r="E40" s="35"/>
      <c r="G40" s="35"/>
      <c r="H40" s="39"/>
      <c r="I40" s="33"/>
      <c r="J40" s="33"/>
    </row>
    <row r="41" spans="1:10" s="2" customFormat="1" ht="12" customHeight="1" x14ac:dyDescent="0.2">
      <c r="A41" s="29"/>
      <c r="B41" s="2" t="s">
        <v>22</v>
      </c>
      <c r="D41" s="59"/>
      <c r="E41" s="35"/>
      <c r="F41" s="7"/>
      <c r="G41" s="35"/>
      <c r="H41" s="32"/>
      <c r="I41" s="33"/>
      <c r="J41" s="42">
        <f>SUM(F41,H41)</f>
        <v>0</v>
      </c>
    </row>
    <row r="42" spans="1:10" s="2" customFormat="1" ht="12" customHeight="1" x14ac:dyDescent="0.2">
      <c r="A42" s="29"/>
      <c r="B42" s="2" t="s">
        <v>5</v>
      </c>
      <c r="D42" s="59"/>
      <c r="E42" s="35"/>
      <c r="F42" s="7"/>
      <c r="G42" s="35"/>
      <c r="H42" s="32"/>
      <c r="I42" s="33"/>
      <c r="J42" s="42">
        <f>SUM(F42,H42)</f>
        <v>0</v>
      </c>
    </row>
    <row r="43" spans="1:10" s="2" customFormat="1" ht="12" customHeight="1" x14ac:dyDescent="0.2">
      <c r="A43" s="29"/>
      <c r="B43" s="2" t="s">
        <v>26</v>
      </c>
      <c r="D43" s="59"/>
      <c r="E43" s="35"/>
      <c r="F43" s="7"/>
      <c r="G43" s="35"/>
      <c r="H43" s="32"/>
      <c r="I43" s="33"/>
      <c r="J43" s="42">
        <f>SUM(F43,H43)</f>
        <v>0</v>
      </c>
    </row>
    <row r="44" spans="1:10" s="2" customFormat="1" ht="5.55" customHeight="1" x14ac:dyDescent="0.2">
      <c r="A44" s="29"/>
      <c r="D44" s="38"/>
      <c r="E44" s="35"/>
      <c r="G44" s="35"/>
      <c r="H44" s="39"/>
      <c r="I44" s="33"/>
      <c r="J44" s="33"/>
    </row>
    <row r="45" spans="1:10" ht="5.55" customHeight="1" x14ac:dyDescent="0.25">
      <c r="A45" s="8"/>
    </row>
    <row r="46" spans="1:10" s="2" customFormat="1" ht="12" customHeight="1" x14ac:dyDescent="0.2">
      <c r="A46" s="60"/>
      <c r="B46" s="37" t="s">
        <v>1</v>
      </c>
      <c r="C46" s="37"/>
      <c r="D46" s="38"/>
      <c r="E46" s="35"/>
      <c r="F46" s="16">
        <f>SUM(F7:F43)</f>
        <v>0</v>
      </c>
      <c r="G46" s="35"/>
      <c r="H46" s="43">
        <f>SUM(H7:H43)</f>
        <v>0</v>
      </c>
      <c r="I46" s="33"/>
      <c r="J46" s="44">
        <f>SUM(J7:J43)</f>
        <v>0</v>
      </c>
    </row>
    <row r="47" spans="1:10" s="2" customFormat="1" ht="22.05" customHeight="1" x14ac:dyDescent="0.2">
      <c r="A47" s="60">
        <v>9</v>
      </c>
      <c r="B47" s="37" t="s">
        <v>23</v>
      </c>
      <c r="C47" s="37"/>
      <c r="D47" s="38"/>
      <c r="E47" s="35"/>
      <c r="F47" s="35"/>
      <c r="G47" s="35"/>
      <c r="H47" s="39"/>
      <c r="I47" s="33"/>
      <c r="J47" s="33"/>
    </row>
    <row r="48" spans="1:10" s="2" customFormat="1" ht="12" customHeight="1" x14ac:dyDescent="0.2">
      <c r="A48" s="29"/>
      <c r="B48" s="2" t="s">
        <v>49</v>
      </c>
      <c r="D48" s="38"/>
      <c r="E48" s="35"/>
      <c r="F48" s="7"/>
      <c r="G48" s="35"/>
      <c r="H48" s="32"/>
      <c r="I48" s="33"/>
      <c r="J48" s="42">
        <f>SUM(F48,H48)</f>
        <v>0</v>
      </c>
    </row>
    <row r="49" spans="1:10" s="2" customFormat="1" ht="12" customHeight="1" x14ac:dyDescent="0.2">
      <c r="A49" s="29"/>
      <c r="B49" s="2" t="s">
        <v>54</v>
      </c>
      <c r="D49" s="45">
        <v>7.4999999999999997E-2</v>
      </c>
      <c r="E49" s="35"/>
      <c r="F49" s="17">
        <f>IF((F48+(F46*$D$49))&lt;=(F46*15%),F46*$D$49,(F46*15%)-F48)</f>
        <v>0</v>
      </c>
      <c r="G49" s="35"/>
      <c r="H49" s="46">
        <f>IF((H48+(H46*$D$49))&lt;=(H46*15%),H46*$D$49,(H46*15%)-H48)</f>
        <v>0</v>
      </c>
      <c r="I49" s="33"/>
      <c r="J49" s="47">
        <f>IF((J48+(J46*$D$49))&lt;=(J46*15%),J46*$D$49,(J46*15%)-J48)</f>
        <v>0</v>
      </c>
    </row>
    <row r="50" spans="1:10" s="2" customFormat="1" ht="12" customHeight="1" x14ac:dyDescent="0.2">
      <c r="A50" s="29"/>
      <c r="D50" s="48" t="str">
        <f>IF((H48+(H46*7%))&lt;=(H46*15%),"HU + Produzent:innenhonorare = max 15% der Entwicklungskosten!","HU + Produzent:innenhonorare höchstens 15% vom Zwischentotal (autom. Korrektur)")</f>
        <v>HU + Produzent:innenhonorare = max 15% der Entwicklungskosten!</v>
      </c>
      <c r="E50" s="35"/>
      <c r="F50" s="35"/>
      <c r="G50" s="35"/>
      <c r="H50" s="39"/>
      <c r="I50" s="33"/>
      <c r="J50" s="33"/>
    </row>
    <row r="51" spans="1:10" s="2" customFormat="1" ht="12" customHeight="1" x14ac:dyDescent="0.2">
      <c r="A51" s="29"/>
      <c r="B51" s="67" t="s">
        <v>72</v>
      </c>
      <c r="D51" s="49"/>
      <c r="E51" s="35"/>
      <c r="F51" s="17">
        <f>SUM(F46*5%)</f>
        <v>0</v>
      </c>
      <c r="G51" s="35"/>
      <c r="H51" s="46">
        <f>SUM(H46*5%)</f>
        <v>0</v>
      </c>
      <c r="I51" s="33"/>
      <c r="J51" s="42">
        <f>SUM(J46*5%)</f>
        <v>0</v>
      </c>
    </row>
    <row r="52" spans="1:10" s="2" customFormat="1" ht="10.050000000000001" customHeight="1" x14ac:dyDescent="0.2">
      <c r="A52" s="29"/>
      <c r="D52" s="49"/>
      <c r="E52" s="35"/>
      <c r="F52" s="35"/>
      <c r="G52" s="35"/>
      <c r="H52" s="39"/>
      <c r="I52" s="33"/>
      <c r="J52" s="33"/>
    </row>
    <row r="53" spans="1:10" s="2" customFormat="1" ht="12" customHeight="1" x14ac:dyDescent="0.2">
      <c r="A53" s="60"/>
      <c r="B53" s="37" t="s">
        <v>4</v>
      </c>
      <c r="C53" s="37"/>
      <c r="D53" s="38"/>
      <c r="E53" s="35"/>
      <c r="F53" s="17">
        <f>SUM(F46+F48+F49+F51)</f>
        <v>0</v>
      </c>
      <c r="G53" s="35"/>
      <c r="H53" s="50">
        <f>SUM(H46+H48+H49+H51)</f>
        <v>0</v>
      </c>
      <c r="I53" s="33"/>
      <c r="J53" s="51">
        <f>SUM(J46+J48+J49+J51)</f>
        <v>0</v>
      </c>
    </row>
    <row r="54" spans="1:10" s="67" customFormat="1" ht="12" customHeight="1" x14ac:dyDescent="0.2">
      <c r="A54" s="60"/>
      <c r="B54" s="52" t="s">
        <v>74</v>
      </c>
      <c r="C54" s="61"/>
      <c r="D54" s="62"/>
      <c r="E54" s="63"/>
      <c r="F54" s="64"/>
      <c r="G54" s="63"/>
      <c r="H54" s="2" t="s">
        <v>56</v>
      </c>
      <c r="I54" s="66"/>
      <c r="J54" s="65"/>
    </row>
    <row r="55" spans="1:10" s="67" customFormat="1" ht="12" customHeight="1" x14ac:dyDescent="0.2">
      <c r="A55" s="60"/>
      <c r="B55" s="56" t="s">
        <v>73</v>
      </c>
      <c r="C55" s="61"/>
      <c r="D55" s="62"/>
      <c r="E55" s="63"/>
      <c r="F55" s="64"/>
      <c r="G55" s="63"/>
      <c r="H55" s="65"/>
      <c r="I55" s="66"/>
      <c r="J55" s="65"/>
    </row>
    <row r="56" spans="1:10" s="2" customFormat="1" ht="12" customHeight="1" x14ac:dyDescent="0.25">
      <c r="A56" s="29"/>
      <c r="B56" s="5" t="s">
        <v>87</v>
      </c>
      <c r="C56" s="128" t="s">
        <v>67</v>
      </c>
      <c r="D56" s="129"/>
      <c r="E56" s="35"/>
      <c r="F56" s="35"/>
      <c r="G56" s="35"/>
      <c r="H56" s="57"/>
      <c r="I56" s="57"/>
      <c r="J56" s="57"/>
    </row>
    <row r="57" spans="1:10" s="2" customFormat="1" ht="12" customHeight="1" x14ac:dyDescent="0.2">
      <c r="C57" s="53"/>
      <c r="D57" s="38"/>
      <c r="E57" s="35"/>
      <c r="F57" s="35"/>
      <c r="G57" s="35"/>
    </row>
    <row r="58" spans="1:10" s="2" customFormat="1" ht="12" customHeight="1" x14ac:dyDescent="0.2">
      <c r="A58" s="3"/>
    </row>
    <row r="59" spans="1:10" s="2" customFormat="1" ht="12" customHeight="1" x14ac:dyDescent="0.2">
      <c r="A59" s="3"/>
    </row>
    <row r="60" spans="1:10" ht="15" customHeight="1" x14ac:dyDescent="0.25"/>
  </sheetData>
  <sheetProtection algorithmName="SHA-512" hashValue="UxjxY8ma8nLvOk/E0ifnEpz8ygsntkHbLd/IssG8POGRdKPkhdRAD0rZYNvWjxAYgwCgamJgg7J3Had6XTSBpA==" saltValue="5vlwWlGSIXapy5Mdvn0L2Q==" spinCount="100000" sheet="1" selectLockedCells="1"/>
  <mergeCells count="7">
    <mergeCell ref="F1:J1"/>
    <mergeCell ref="C56:D56"/>
    <mergeCell ref="B6:C6"/>
    <mergeCell ref="B7:C7"/>
    <mergeCell ref="B8:E8"/>
    <mergeCell ref="B9:E9"/>
    <mergeCell ref="B1:C2"/>
  </mergeCells>
  <pageMargins left="0.98425196850393704" right="0.31496062992125984" top="0.39370078740157483" bottom="0.19685039370078741" header="0.51181102362204722" footer="0.51181102362204722"/>
  <pageSetup paperSize="9" orientation="portrait" r:id="rId1"/>
  <headerFooter alignWithMargins="0"/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Entwicklungsstufen!$A$4:$A$13</xm:f>
          </x14:formula1>
          <xm:sqref>F3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J59"/>
  <sheetViews>
    <sheetView showGridLines="0" zoomScale="140" zoomScaleNormal="140" workbookViewId="0">
      <selection activeCell="D7" sqref="D7"/>
    </sheetView>
  </sheetViews>
  <sheetFormatPr baseColWidth="10" defaultColWidth="11.6640625" defaultRowHeight="13.2" x14ac:dyDescent="0.25"/>
  <cols>
    <col min="1" max="1" width="3" style="18" bestFit="1" customWidth="1"/>
    <col min="2" max="2" width="16" style="8" customWidth="1"/>
    <col min="3" max="3" width="9.6640625" style="8" customWidth="1"/>
    <col min="4" max="4" width="19.6640625" style="8" customWidth="1"/>
    <col min="5" max="5" width="1.21875" style="8" customWidth="1"/>
    <col min="6" max="6" width="11.33203125" style="8" customWidth="1"/>
    <col min="7" max="7" width="1.21875" style="8" customWidth="1"/>
    <col min="8" max="8" width="10.77734375" style="8" customWidth="1"/>
    <col min="9" max="9" width="1.21875" style="8" customWidth="1"/>
    <col min="10" max="10" width="10.77734375" style="8" customWidth="1"/>
    <col min="11" max="16384" width="11.6640625" style="8"/>
  </cols>
  <sheetData>
    <row r="1" spans="1:10" ht="19.05" customHeight="1" x14ac:dyDescent="0.25">
      <c r="B1" s="135"/>
      <c r="C1" s="135"/>
      <c r="E1" s="109"/>
      <c r="F1" s="139" t="s">
        <v>51</v>
      </c>
      <c r="G1" s="140"/>
      <c r="H1" s="140"/>
      <c r="I1" s="140"/>
      <c r="J1" s="140"/>
    </row>
    <row r="2" spans="1:10" ht="19.05" customHeight="1" x14ac:dyDescent="0.25">
      <c r="A2" s="19"/>
      <c r="B2" s="136"/>
      <c r="C2" s="136"/>
      <c r="D2" s="110"/>
      <c r="E2" s="110"/>
      <c r="F2" s="110"/>
      <c r="G2" s="110"/>
      <c r="H2" s="20"/>
      <c r="I2" s="20"/>
      <c r="J2" s="20"/>
    </row>
    <row r="3" spans="1:10" ht="19.05" customHeight="1" x14ac:dyDescent="0.25">
      <c r="B3" s="9" t="s">
        <v>2</v>
      </c>
      <c r="C3" s="54" t="s">
        <v>27</v>
      </c>
      <c r="E3" s="4"/>
      <c r="F3" s="107" t="str">
        <f>Antrag!F3</f>
        <v>Auswahl</v>
      </c>
      <c r="G3" s="4"/>
      <c r="H3" s="58" t="s">
        <v>55</v>
      </c>
      <c r="I3" s="4"/>
      <c r="J3" s="71" t="s">
        <v>68</v>
      </c>
    </row>
    <row r="4" spans="1:10" ht="25.95" customHeight="1" x14ac:dyDescent="0.25">
      <c r="A4" s="9"/>
      <c r="B4" s="70" t="s">
        <v>60</v>
      </c>
      <c r="C4" s="10"/>
      <c r="D4" s="22" t="s">
        <v>34</v>
      </c>
      <c r="E4" s="21"/>
      <c r="F4" s="23" t="s">
        <v>58</v>
      </c>
      <c r="G4" s="21"/>
      <c r="H4" s="23" t="s">
        <v>50</v>
      </c>
      <c r="I4" s="21"/>
      <c r="J4" s="23" t="s">
        <v>62</v>
      </c>
    </row>
    <row r="5" spans="1:10" s="28" customFormat="1" ht="15" customHeight="1" x14ac:dyDescent="0.25">
      <c r="A5" s="24"/>
      <c r="B5" s="10" t="s">
        <v>78</v>
      </c>
      <c r="C5" s="25"/>
      <c r="D5" s="26" t="s">
        <v>33</v>
      </c>
      <c r="E5" s="25"/>
      <c r="F5" s="6" t="s">
        <v>59</v>
      </c>
      <c r="G5" s="25"/>
      <c r="H5" s="6" t="s">
        <v>61</v>
      </c>
      <c r="I5" s="6"/>
      <c r="J5" s="80" t="s">
        <v>63</v>
      </c>
    </row>
    <row r="6" spans="1:10" s="2" customFormat="1" ht="13.2" customHeight="1" x14ac:dyDescent="0.2">
      <c r="A6" s="29">
        <v>1</v>
      </c>
      <c r="B6" s="141" t="s">
        <v>0</v>
      </c>
      <c r="C6" s="141"/>
      <c r="D6" s="30"/>
      <c r="E6" s="30"/>
      <c r="F6" s="1" t="s">
        <v>3</v>
      </c>
      <c r="G6" s="30"/>
      <c r="H6" s="1" t="s">
        <v>3</v>
      </c>
      <c r="I6" s="1"/>
      <c r="J6" s="1" t="s">
        <v>3</v>
      </c>
    </row>
    <row r="7" spans="1:10" s="2" customFormat="1" ht="12" customHeight="1" x14ac:dyDescent="0.2">
      <c r="A7" s="29"/>
      <c r="B7" s="142" t="s">
        <v>24</v>
      </c>
      <c r="C7" s="142"/>
      <c r="D7" s="68"/>
      <c r="E7" s="31"/>
      <c r="F7" s="72">
        <f>Antrag!J7</f>
        <v>0</v>
      </c>
      <c r="G7" s="31"/>
      <c r="H7" s="76"/>
      <c r="I7" s="33"/>
      <c r="J7" s="82">
        <f>H7-F7</f>
        <v>0</v>
      </c>
    </row>
    <row r="8" spans="1:10" s="2" customFormat="1" ht="12" customHeight="1" x14ac:dyDescent="0.2">
      <c r="A8" s="29"/>
      <c r="B8" s="143" t="s">
        <v>52</v>
      </c>
      <c r="C8" s="143"/>
      <c r="D8" s="143"/>
      <c r="E8" s="144"/>
      <c r="F8" s="73">
        <f>Antrag!J8</f>
        <v>0</v>
      </c>
      <c r="G8" s="31"/>
      <c r="H8" s="76"/>
      <c r="I8" s="33"/>
      <c r="J8" s="83">
        <f t="shared" ref="J8:J52" si="0">H8-F8</f>
        <v>0</v>
      </c>
    </row>
    <row r="9" spans="1:10" s="2" customFormat="1" ht="22.05" customHeight="1" x14ac:dyDescent="0.2">
      <c r="A9" s="29">
        <v>2</v>
      </c>
      <c r="B9" s="134" t="s">
        <v>53</v>
      </c>
      <c r="C9" s="134"/>
      <c r="D9" s="134"/>
      <c r="E9" s="134"/>
      <c r="F9" s="104"/>
      <c r="G9" s="30"/>
      <c r="H9" s="34"/>
      <c r="I9" s="33"/>
      <c r="J9" s="100"/>
    </row>
    <row r="10" spans="1:10" s="2" customFormat="1" ht="12" customHeight="1" x14ac:dyDescent="0.2">
      <c r="A10" s="29"/>
      <c r="B10" s="31" t="s">
        <v>69</v>
      </c>
      <c r="C10" s="31"/>
      <c r="D10" s="68"/>
      <c r="E10" s="35"/>
      <c r="F10" s="74">
        <f>Antrag!J10</f>
        <v>0</v>
      </c>
      <c r="G10" s="35"/>
      <c r="H10" s="76"/>
      <c r="I10" s="33"/>
      <c r="J10" s="84">
        <f t="shared" si="0"/>
        <v>0</v>
      </c>
    </row>
    <row r="11" spans="1:10" s="2" customFormat="1" ht="12" customHeight="1" x14ac:dyDescent="0.2">
      <c r="A11" s="29"/>
      <c r="B11" s="31" t="s">
        <v>80</v>
      </c>
      <c r="C11" s="31"/>
      <c r="D11" s="68"/>
      <c r="E11" s="35"/>
      <c r="F11" s="72">
        <f>Antrag!J11</f>
        <v>0</v>
      </c>
      <c r="G11" s="35"/>
      <c r="H11" s="76"/>
      <c r="I11" s="33"/>
      <c r="J11" s="82">
        <f t="shared" si="0"/>
        <v>0</v>
      </c>
    </row>
    <row r="12" spans="1:10" s="2" customFormat="1" ht="12" customHeight="1" x14ac:dyDescent="0.2">
      <c r="A12" s="29"/>
      <c r="B12" s="31" t="s">
        <v>95</v>
      </c>
      <c r="C12" s="31"/>
      <c r="D12" s="68"/>
      <c r="E12" s="35"/>
      <c r="F12" s="72">
        <f>Antrag!J12</f>
        <v>0</v>
      </c>
      <c r="G12" s="35"/>
      <c r="H12" s="76"/>
      <c r="I12" s="33"/>
      <c r="J12" s="82">
        <f t="shared" si="0"/>
        <v>0</v>
      </c>
    </row>
    <row r="13" spans="1:10" s="2" customFormat="1" ht="12" customHeight="1" x14ac:dyDescent="0.2">
      <c r="A13" s="29"/>
      <c r="B13" s="31" t="s">
        <v>82</v>
      </c>
      <c r="C13" s="31"/>
      <c r="D13" s="68"/>
      <c r="E13" s="35"/>
      <c r="F13" s="72">
        <f>Antrag!J13</f>
        <v>0</v>
      </c>
      <c r="G13" s="35"/>
      <c r="H13" s="76"/>
      <c r="I13" s="33"/>
      <c r="J13" s="82">
        <f t="shared" si="0"/>
        <v>0</v>
      </c>
    </row>
    <row r="14" spans="1:10" s="2" customFormat="1" ht="12" customHeight="1" x14ac:dyDescent="0.2">
      <c r="A14" s="29"/>
      <c r="B14" s="31" t="s">
        <v>84</v>
      </c>
      <c r="C14" s="31"/>
      <c r="D14" s="68"/>
      <c r="E14" s="35"/>
      <c r="F14" s="72">
        <f>Antrag!J14</f>
        <v>0</v>
      </c>
      <c r="G14" s="35"/>
      <c r="H14" s="76"/>
      <c r="I14" s="33"/>
      <c r="J14" s="82">
        <f t="shared" si="0"/>
        <v>0</v>
      </c>
    </row>
    <row r="15" spans="1:10" s="2" customFormat="1" ht="12" customHeight="1" x14ac:dyDescent="0.2">
      <c r="A15" s="29"/>
      <c r="B15" s="2" t="s">
        <v>84</v>
      </c>
      <c r="D15" s="68"/>
      <c r="E15" s="35"/>
      <c r="F15" s="73">
        <f>Antrag!J15</f>
        <v>0</v>
      </c>
      <c r="G15" s="35"/>
      <c r="H15" s="76"/>
      <c r="I15" s="33"/>
      <c r="J15" s="83">
        <f t="shared" si="0"/>
        <v>0</v>
      </c>
    </row>
    <row r="16" spans="1:10" s="2" customFormat="1" ht="22.05" customHeight="1" x14ac:dyDescent="0.2">
      <c r="A16" s="36">
        <v>3</v>
      </c>
      <c r="B16" s="37" t="s">
        <v>6</v>
      </c>
      <c r="C16" s="37"/>
      <c r="D16" s="38"/>
      <c r="E16" s="35"/>
      <c r="F16" s="104"/>
      <c r="G16" s="35"/>
      <c r="H16" s="39"/>
      <c r="I16" s="33"/>
      <c r="J16" s="100"/>
    </row>
    <row r="17" spans="1:10" s="2" customFormat="1" ht="12" customHeight="1" x14ac:dyDescent="0.2">
      <c r="A17" s="29"/>
      <c r="B17" s="2" t="s">
        <v>8</v>
      </c>
      <c r="D17" s="68"/>
      <c r="E17" s="35"/>
      <c r="F17" s="72">
        <f>Antrag!J18</f>
        <v>0</v>
      </c>
      <c r="G17" s="35"/>
      <c r="H17" s="76"/>
      <c r="I17" s="33"/>
      <c r="J17" s="82">
        <f t="shared" si="0"/>
        <v>0</v>
      </c>
    </row>
    <row r="18" spans="1:10" s="2" customFormat="1" ht="12" customHeight="1" x14ac:dyDescent="0.2">
      <c r="A18" s="29"/>
      <c r="B18" s="2" t="s">
        <v>9</v>
      </c>
      <c r="D18" s="68"/>
      <c r="E18" s="35"/>
      <c r="F18" s="72">
        <f>Antrag!J19</f>
        <v>0</v>
      </c>
      <c r="G18" s="35"/>
      <c r="H18" s="76"/>
      <c r="I18" s="33"/>
      <c r="J18" s="82">
        <f t="shared" si="0"/>
        <v>0</v>
      </c>
    </row>
    <row r="19" spans="1:10" s="2" customFormat="1" ht="12" customHeight="1" x14ac:dyDescent="0.2">
      <c r="A19" s="29"/>
      <c r="B19" s="2" t="s">
        <v>10</v>
      </c>
      <c r="D19" s="68"/>
      <c r="E19" s="35"/>
      <c r="F19" s="73">
        <f>Antrag!J20</f>
        <v>0</v>
      </c>
      <c r="G19" s="35"/>
      <c r="H19" s="76"/>
      <c r="I19" s="33"/>
      <c r="J19" s="83">
        <f t="shared" si="0"/>
        <v>0</v>
      </c>
    </row>
    <row r="20" spans="1:10" s="2" customFormat="1" ht="22.05" customHeight="1" x14ac:dyDescent="0.2">
      <c r="A20" s="36">
        <v>4</v>
      </c>
      <c r="B20" s="37" t="s">
        <v>70</v>
      </c>
      <c r="C20" s="37"/>
      <c r="D20" s="38"/>
      <c r="E20" s="35"/>
      <c r="F20" s="104"/>
      <c r="G20" s="35"/>
      <c r="H20" s="39"/>
      <c r="I20" s="33"/>
      <c r="J20" s="100"/>
    </row>
    <row r="21" spans="1:10" s="2" customFormat="1" ht="12" customHeight="1" x14ac:dyDescent="0.2">
      <c r="A21" s="29"/>
      <c r="B21" s="2" t="s">
        <v>11</v>
      </c>
      <c r="D21" s="68"/>
      <c r="E21" s="35"/>
      <c r="F21" s="74">
        <f>Antrag!J22</f>
        <v>0</v>
      </c>
      <c r="G21" s="35"/>
      <c r="H21" s="76"/>
      <c r="I21" s="33"/>
      <c r="J21" s="84">
        <f t="shared" si="0"/>
        <v>0</v>
      </c>
    </row>
    <row r="22" spans="1:10" s="2" customFormat="1" ht="12" customHeight="1" x14ac:dyDescent="0.2">
      <c r="A22" s="29"/>
      <c r="B22" s="2" t="s">
        <v>12</v>
      </c>
      <c r="D22" s="68"/>
      <c r="E22" s="35"/>
      <c r="F22" s="72">
        <f>Antrag!J23</f>
        <v>0</v>
      </c>
      <c r="G22" s="35"/>
      <c r="H22" s="76"/>
      <c r="I22" s="33"/>
      <c r="J22" s="82">
        <f t="shared" si="0"/>
        <v>0</v>
      </c>
    </row>
    <row r="23" spans="1:10" s="2" customFormat="1" ht="12" customHeight="1" x14ac:dyDescent="0.2">
      <c r="A23" s="29"/>
      <c r="B23" s="2" t="s">
        <v>13</v>
      </c>
      <c r="D23" s="68"/>
      <c r="E23" s="35"/>
      <c r="F23" s="73">
        <f>Antrag!J24</f>
        <v>0</v>
      </c>
      <c r="G23" s="35"/>
      <c r="H23" s="76"/>
      <c r="I23" s="33"/>
      <c r="J23" s="83">
        <f t="shared" si="0"/>
        <v>0</v>
      </c>
    </row>
    <row r="24" spans="1:10" s="2" customFormat="1" ht="22.05" customHeight="1" x14ac:dyDescent="0.2">
      <c r="A24" s="36">
        <v>5</v>
      </c>
      <c r="B24" s="37" t="s">
        <v>14</v>
      </c>
      <c r="C24" s="37"/>
      <c r="D24" s="38"/>
      <c r="E24" s="35"/>
      <c r="F24" s="104"/>
      <c r="G24" s="35"/>
      <c r="H24" s="39"/>
      <c r="I24" s="33"/>
      <c r="J24" s="100"/>
    </row>
    <row r="25" spans="1:10" s="2" customFormat="1" ht="12" customHeight="1" x14ac:dyDescent="0.2">
      <c r="A25" s="29"/>
      <c r="B25" s="68"/>
      <c r="C25" s="41" t="s">
        <v>15</v>
      </c>
      <c r="D25" s="68"/>
      <c r="E25" s="35"/>
      <c r="F25" s="74">
        <f>Antrag!J26</f>
        <v>0</v>
      </c>
      <c r="G25" s="35"/>
      <c r="H25" s="76"/>
      <c r="I25" s="33"/>
      <c r="J25" s="84">
        <f t="shared" si="0"/>
        <v>0</v>
      </c>
    </row>
    <row r="26" spans="1:10" s="2" customFormat="1" ht="12" customHeight="1" x14ac:dyDescent="0.2">
      <c r="A26" s="29"/>
      <c r="C26" s="41" t="s">
        <v>16</v>
      </c>
      <c r="D26" s="68"/>
      <c r="E26" s="35"/>
      <c r="F26" s="72">
        <f>Antrag!J27</f>
        <v>0</v>
      </c>
      <c r="G26" s="35"/>
      <c r="H26" s="76"/>
      <c r="I26" s="33"/>
      <c r="J26" s="82">
        <f t="shared" si="0"/>
        <v>0</v>
      </c>
    </row>
    <row r="27" spans="1:10" s="2" customFormat="1" ht="12" customHeight="1" x14ac:dyDescent="0.2">
      <c r="A27" s="29"/>
      <c r="C27" s="41" t="s">
        <v>17</v>
      </c>
      <c r="D27" s="68"/>
      <c r="E27" s="35"/>
      <c r="F27" s="72">
        <f>Antrag!J28</f>
        <v>0</v>
      </c>
      <c r="G27" s="35"/>
      <c r="H27" s="76"/>
      <c r="I27" s="33"/>
      <c r="J27" s="82">
        <f t="shared" si="0"/>
        <v>0</v>
      </c>
    </row>
    <row r="28" spans="1:10" s="2" customFormat="1" ht="12" customHeight="1" x14ac:dyDescent="0.2">
      <c r="A28" s="29"/>
      <c r="B28" s="68"/>
      <c r="C28" s="41" t="s">
        <v>15</v>
      </c>
      <c r="D28" s="68"/>
      <c r="E28" s="35"/>
      <c r="F28" s="72">
        <f>Antrag!J29</f>
        <v>0</v>
      </c>
      <c r="G28" s="35"/>
      <c r="H28" s="76"/>
      <c r="I28" s="33"/>
      <c r="J28" s="82">
        <f t="shared" si="0"/>
        <v>0</v>
      </c>
    </row>
    <row r="29" spans="1:10" s="2" customFormat="1" ht="12" customHeight="1" x14ac:dyDescent="0.2">
      <c r="A29" s="29"/>
      <c r="C29" s="41" t="s">
        <v>16</v>
      </c>
      <c r="D29" s="68"/>
      <c r="E29" s="35"/>
      <c r="F29" s="72">
        <f>Antrag!J30</f>
        <v>0</v>
      </c>
      <c r="G29" s="35"/>
      <c r="H29" s="76"/>
      <c r="I29" s="33"/>
      <c r="J29" s="82">
        <f t="shared" si="0"/>
        <v>0</v>
      </c>
    </row>
    <row r="30" spans="1:10" s="2" customFormat="1" ht="12" customHeight="1" x14ac:dyDescent="0.2">
      <c r="A30" s="29"/>
      <c r="C30" s="41" t="s">
        <v>17</v>
      </c>
      <c r="D30" s="68"/>
      <c r="E30" s="35"/>
      <c r="F30" s="73">
        <f>Antrag!J31</f>
        <v>0</v>
      </c>
      <c r="G30" s="35"/>
      <c r="H30" s="76"/>
      <c r="I30" s="33"/>
      <c r="J30" s="83">
        <f t="shared" si="0"/>
        <v>0</v>
      </c>
    </row>
    <row r="31" spans="1:10" s="2" customFormat="1" ht="22.05" customHeight="1" x14ac:dyDescent="0.2">
      <c r="A31" s="36">
        <v>6</v>
      </c>
      <c r="B31" s="37" t="s">
        <v>93</v>
      </c>
      <c r="C31" s="37"/>
      <c r="D31" s="38"/>
      <c r="E31" s="35"/>
      <c r="F31" s="104"/>
      <c r="G31" s="35"/>
      <c r="H31" s="39"/>
      <c r="I31" s="33"/>
      <c r="J31" s="100"/>
    </row>
    <row r="32" spans="1:10" s="2" customFormat="1" ht="12" customHeight="1" x14ac:dyDescent="0.2">
      <c r="A32" s="29"/>
      <c r="B32" s="2" t="s">
        <v>71</v>
      </c>
      <c r="D32" s="68"/>
      <c r="E32" s="35"/>
      <c r="F32" s="74">
        <f>Antrag!J33</f>
        <v>0</v>
      </c>
      <c r="G32" s="35"/>
      <c r="H32" s="76"/>
      <c r="I32" s="33"/>
      <c r="J32" s="84">
        <f t="shared" si="0"/>
        <v>0</v>
      </c>
    </row>
    <row r="33" spans="1:10" s="2" customFormat="1" ht="12" customHeight="1" x14ac:dyDescent="0.2">
      <c r="A33" s="29"/>
      <c r="B33" s="2" t="s">
        <v>25</v>
      </c>
      <c r="D33" s="68"/>
      <c r="E33" s="35"/>
      <c r="F33" s="72">
        <f>Antrag!J34</f>
        <v>0</v>
      </c>
      <c r="G33" s="35"/>
      <c r="H33" s="76"/>
      <c r="I33" s="33"/>
      <c r="J33" s="82">
        <f t="shared" si="0"/>
        <v>0</v>
      </c>
    </row>
    <row r="34" spans="1:10" s="2" customFormat="1" ht="12" customHeight="1" x14ac:dyDescent="0.2">
      <c r="A34" s="29"/>
      <c r="B34" s="2" t="s">
        <v>18</v>
      </c>
      <c r="D34" s="68"/>
      <c r="E34" s="35"/>
      <c r="F34" s="72">
        <f>Antrag!J35</f>
        <v>0</v>
      </c>
      <c r="G34" s="35"/>
      <c r="H34" s="76"/>
      <c r="I34" s="33"/>
      <c r="J34" s="82">
        <f t="shared" si="0"/>
        <v>0</v>
      </c>
    </row>
    <row r="35" spans="1:10" s="2" customFormat="1" ht="12" customHeight="1" x14ac:dyDescent="0.2">
      <c r="A35" s="29"/>
      <c r="B35" s="2" t="s">
        <v>13</v>
      </c>
      <c r="D35" s="68"/>
      <c r="E35" s="35"/>
      <c r="F35" s="73">
        <f>Antrag!J36</f>
        <v>0</v>
      </c>
      <c r="G35" s="35"/>
      <c r="H35" s="76"/>
      <c r="I35" s="33"/>
      <c r="J35" s="83">
        <f t="shared" si="0"/>
        <v>0</v>
      </c>
    </row>
    <row r="36" spans="1:10" s="2" customFormat="1" ht="22.05" customHeight="1" x14ac:dyDescent="0.2">
      <c r="A36" s="36">
        <v>7</v>
      </c>
      <c r="B36" s="37" t="s">
        <v>19</v>
      </c>
      <c r="C36" s="37"/>
      <c r="D36" s="38"/>
      <c r="E36" s="35"/>
      <c r="F36" s="104"/>
      <c r="G36" s="35"/>
      <c r="H36" s="39"/>
      <c r="I36" s="33"/>
      <c r="J36" s="100"/>
    </row>
    <row r="37" spans="1:10" s="2" customFormat="1" ht="12" customHeight="1" x14ac:dyDescent="0.2">
      <c r="A37" s="29"/>
      <c r="B37" s="2" t="s">
        <v>20</v>
      </c>
      <c r="D37" s="68"/>
      <c r="E37" s="35"/>
      <c r="F37" s="74">
        <f>Antrag!J38</f>
        <v>0</v>
      </c>
      <c r="G37" s="35"/>
      <c r="H37" s="76"/>
      <c r="I37" s="33"/>
      <c r="J37" s="84">
        <f t="shared" si="0"/>
        <v>0</v>
      </c>
    </row>
    <row r="38" spans="1:10" s="2" customFormat="1" ht="12" customHeight="1" x14ac:dyDescent="0.2">
      <c r="A38" s="29"/>
      <c r="B38" s="2" t="s">
        <v>7</v>
      </c>
      <c r="D38" s="68"/>
      <c r="E38" s="35"/>
      <c r="F38" s="73">
        <f>Antrag!J39</f>
        <v>0</v>
      </c>
      <c r="G38" s="35"/>
      <c r="H38" s="76"/>
      <c r="I38" s="33"/>
      <c r="J38" s="83">
        <f t="shared" si="0"/>
        <v>0</v>
      </c>
    </row>
    <row r="39" spans="1:10" s="2" customFormat="1" ht="22.05" customHeight="1" x14ac:dyDescent="0.2">
      <c r="A39" s="36">
        <v>8</v>
      </c>
      <c r="B39" s="37" t="s">
        <v>21</v>
      </c>
      <c r="C39" s="37"/>
      <c r="D39" s="38"/>
      <c r="E39" s="35"/>
      <c r="F39" s="104"/>
      <c r="G39" s="35"/>
      <c r="H39" s="39"/>
      <c r="I39" s="33"/>
      <c r="J39" s="100"/>
    </row>
    <row r="40" spans="1:10" s="2" customFormat="1" ht="12" customHeight="1" x14ac:dyDescent="0.2">
      <c r="A40" s="29"/>
      <c r="B40" s="2" t="s">
        <v>22</v>
      </c>
      <c r="D40" s="68"/>
      <c r="E40" s="35"/>
      <c r="F40" s="74">
        <f>Antrag!J41</f>
        <v>0</v>
      </c>
      <c r="G40" s="35"/>
      <c r="H40" s="76"/>
      <c r="I40" s="33"/>
      <c r="J40" s="84">
        <f t="shared" si="0"/>
        <v>0</v>
      </c>
    </row>
    <row r="41" spans="1:10" s="2" customFormat="1" ht="12" customHeight="1" x14ac:dyDescent="0.2">
      <c r="A41" s="29"/>
      <c r="B41" s="2" t="s">
        <v>5</v>
      </c>
      <c r="D41" s="68"/>
      <c r="E41" s="35"/>
      <c r="F41" s="72">
        <f>Antrag!J42</f>
        <v>0</v>
      </c>
      <c r="G41" s="35"/>
      <c r="H41" s="76"/>
      <c r="I41" s="33"/>
      <c r="J41" s="82">
        <f t="shared" si="0"/>
        <v>0</v>
      </c>
    </row>
    <row r="42" spans="1:10" s="2" customFormat="1" ht="12" customHeight="1" x14ac:dyDescent="0.2">
      <c r="A42" s="29"/>
      <c r="B42" s="2" t="s">
        <v>26</v>
      </c>
      <c r="D42" s="68"/>
      <c r="E42" s="35"/>
      <c r="F42" s="73">
        <f>Antrag!J43</f>
        <v>0</v>
      </c>
      <c r="G42" s="35"/>
      <c r="H42" s="76"/>
      <c r="I42" s="33"/>
      <c r="J42" s="83">
        <f t="shared" si="0"/>
        <v>0</v>
      </c>
    </row>
    <row r="43" spans="1:10" s="2" customFormat="1" ht="5.55" customHeight="1" x14ac:dyDescent="0.2">
      <c r="A43" s="29"/>
      <c r="D43" s="38"/>
      <c r="E43" s="35"/>
      <c r="F43" s="105"/>
      <c r="G43" s="35"/>
      <c r="H43" s="39"/>
      <c r="I43" s="33"/>
      <c r="J43" s="101"/>
    </row>
    <row r="44" spans="1:10" ht="5.55" customHeight="1" x14ac:dyDescent="0.25">
      <c r="A44" s="8"/>
      <c r="F44" s="106"/>
      <c r="J44" s="102"/>
    </row>
    <row r="45" spans="1:10" s="2" customFormat="1" ht="12" customHeight="1" x14ac:dyDescent="0.2">
      <c r="A45" s="36"/>
      <c r="B45" s="37" t="s">
        <v>1</v>
      </c>
      <c r="C45" s="37"/>
      <c r="D45" s="38"/>
      <c r="E45" s="35"/>
      <c r="F45" s="75">
        <f>Antrag!J46</f>
        <v>0</v>
      </c>
      <c r="G45" s="35"/>
      <c r="H45" s="77">
        <f>SUM(H7:H42)</f>
        <v>0</v>
      </c>
      <c r="I45" s="33"/>
      <c r="J45" s="85">
        <f t="shared" si="0"/>
        <v>0</v>
      </c>
    </row>
    <row r="46" spans="1:10" s="2" customFormat="1" ht="22.05" customHeight="1" x14ac:dyDescent="0.2">
      <c r="A46" s="36">
        <v>9</v>
      </c>
      <c r="B46" s="37" t="s">
        <v>23</v>
      </c>
      <c r="C46" s="37"/>
      <c r="D46" s="38"/>
      <c r="E46" s="35"/>
      <c r="F46" s="104"/>
      <c r="G46" s="35"/>
      <c r="H46" s="39"/>
      <c r="I46" s="33"/>
      <c r="J46" s="100"/>
    </row>
    <row r="47" spans="1:10" s="2" customFormat="1" ht="12" customHeight="1" x14ac:dyDescent="0.2">
      <c r="A47" s="29"/>
      <c r="B47" s="2" t="s">
        <v>49</v>
      </c>
      <c r="D47" s="38"/>
      <c r="E47" s="35"/>
      <c r="F47" s="74">
        <f>Antrag!J48</f>
        <v>0</v>
      </c>
      <c r="G47" s="35"/>
      <c r="H47" s="76"/>
      <c r="I47" s="33"/>
      <c r="J47" s="82">
        <f t="shared" si="0"/>
        <v>0</v>
      </c>
    </row>
    <row r="48" spans="1:10" s="2" customFormat="1" ht="12" customHeight="1" x14ac:dyDescent="0.2">
      <c r="A48" s="29"/>
      <c r="B48" s="2" t="s">
        <v>54</v>
      </c>
      <c r="D48" s="69">
        <v>7.4999999999999997E-2</v>
      </c>
      <c r="E48" s="35"/>
      <c r="F48" s="73">
        <f>Antrag!J49</f>
        <v>0</v>
      </c>
      <c r="G48" s="35"/>
      <c r="H48" s="78">
        <f>IF((H47+(H45*$D$48))&lt;=(H45*15%),H45*$D$48,(H45*15%)-H47)</f>
        <v>0</v>
      </c>
      <c r="I48" s="33"/>
      <c r="J48" s="82">
        <f t="shared" si="0"/>
        <v>0</v>
      </c>
    </row>
    <row r="49" spans="1:10" s="2" customFormat="1" ht="12" customHeight="1" x14ac:dyDescent="0.2">
      <c r="A49" s="29"/>
      <c r="D49" s="48" t="str">
        <f>IF((H47+(H45*7%))&lt;=(H45*15%),"HU + Produzent:innenhonorare = max 15% der Entwicklungskosten!","HU + Produzent:innenhonorare höchstens 15% vom Zwischentotal (autom. Korrektur)")</f>
        <v>HU + Produzent:innenhonorare = max 15% der Entwicklungskosten!</v>
      </c>
      <c r="E49" s="35"/>
      <c r="F49" s="104"/>
      <c r="G49" s="35"/>
      <c r="H49" s="39"/>
      <c r="I49" s="33"/>
      <c r="J49" s="81"/>
    </row>
    <row r="50" spans="1:10" s="2" customFormat="1" ht="12" customHeight="1" x14ac:dyDescent="0.2">
      <c r="A50" s="29"/>
      <c r="B50" s="2" t="s">
        <v>72</v>
      </c>
      <c r="D50" s="49"/>
      <c r="E50" s="35"/>
      <c r="F50" s="75">
        <f>Antrag!J51</f>
        <v>0</v>
      </c>
      <c r="G50" s="35"/>
      <c r="H50" s="78">
        <f>SUM(H45*5%)</f>
        <v>0</v>
      </c>
      <c r="I50" s="33"/>
      <c r="J50" s="82">
        <f t="shared" si="0"/>
        <v>0</v>
      </c>
    </row>
    <row r="51" spans="1:10" s="2" customFormat="1" ht="10.050000000000001" customHeight="1" x14ac:dyDescent="0.2">
      <c r="A51" s="29"/>
      <c r="D51" s="49"/>
      <c r="E51" s="35"/>
      <c r="F51" s="104"/>
      <c r="G51" s="35"/>
      <c r="H51" s="39"/>
      <c r="I51" s="33"/>
      <c r="J51" s="81"/>
    </row>
    <row r="52" spans="1:10" s="2" customFormat="1" ht="12" customHeight="1" x14ac:dyDescent="0.2">
      <c r="A52" s="36"/>
      <c r="B52" s="37" t="s">
        <v>4</v>
      </c>
      <c r="C52" s="37"/>
      <c r="D52" s="38"/>
      <c r="E52" s="35"/>
      <c r="F52" s="74">
        <f>Antrag!J53</f>
        <v>0</v>
      </c>
      <c r="G52" s="35"/>
      <c r="H52" s="79">
        <f>SUM(H45+H47+H48+H50)</f>
        <v>0</v>
      </c>
      <c r="I52" s="33"/>
      <c r="J52" s="82">
        <f t="shared" si="0"/>
        <v>0</v>
      </c>
    </row>
    <row r="53" spans="1:10" s="67" customFormat="1" ht="12" customHeight="1" x14ac:dyDescent="0.2">
      <c r="A53" s="60"/>
      <c r="B53" s="52" t="s">
        <v>74</v>
      </c>
      <c r="C53" s="61"/>
      <c r="D53" s="62"/>
      <c r="E53" s="63"/>
      <c r="F53" s="64"/>
      <c r="G53" s="63"/>
      <c r="H53" s="2" t="s">
        <v>56</v>
      </c>
      <c r="I53" s="66"/>
      <c r="J53" s="65"/>
    </row>
    <row r="54" spans="1:10" s="67" customFormat="1" ht="12" customHeight="1" x14ac:dyDescent="0.2">
      <c r="A54" s="60"/>
      <c r="B54" s="56" t="s">
        <v>73</v>
      </c>
      <c r="C54" s="61"/>
      <c r="D54" s="62"/>
      <c r="E54" s="63"/>
      <c r="F54" s="64"/>
      <c r="G54" s="63"/>
      <c r="H54" s="65"/>
      <c r="I54" s="66"/>
      <c r="J54" s="65"/>
    </row>
    <row r="55" spans="1:10" s="2" customFormat="1" ht="12" customHeight="1" x14ac:dyDescent="0.25">
      <c r="A55" s="29"/>
      <c r="B55" s="5" t="s">
        <v>87</v>
      </c>
      <c r="C55" s="137" t="s">
        <v>66</v>
      </c>
      <c r="D55" s="138"/>
      <c r="E55" s="35"/>
      <c r="F55" s="35"/>
      <c r="G55" s="35"/>
      <c r="H55" s="57"/>
      <c r="I55" s="57"/>
      <c r="J55" s="57"/>
    </row>
    <row r="56" spans="1:10" s="2" customFormat="1" ht="12" customHeight="1" x14ac:dyDescent="0.2">
      <c r="C56" s="53"/>
      <c r="D56" s="38"/>
      <c r="E56" s="35"/>
      <c r="F56" s="35"/>
      <c r="G56" s="35"/>
    </row>
    <row r="57" spans="1:10" s="2" customFormat="1" ht="12" customHeight="1" x14ac:dyDescent="0.2">
      <c r="A57" s="3"/>
    </row>
    <row r="58" spans="1:10" s="2" customFormat="1" ht="12" customHeight="1" x14ac:dyDescent="0.2">
      <c r="A58" s="3"/>
    </row>
    <row r="59" spans="1:10" ht="15" customHeight="1" x14ac:dyDescent="0.25"/>
  </sheetData>
  <sheetProtection algorithmName="SHA-512" hashValue="1eLKKFuWjmAQ+P1DW9AXuP5fQ3uYLGJWNCa20sTIdbrqj1nhlsJ82jUD8dh/aISOjZAbLnzKTGdlcl5DVn+vaA==" saltValue="Gdhgj1XoxaJ9CeMQsPxXSA==" spinCount="100000" sheet="1" selectLockedCells="1"/>
  <mergeCells count="7">
    <mergeCell ref="C55:D55"/>
    <mergeCell ref="F1:J1"/>
    <mergeCell ref="B6:C6"/>
    <mergeCell ref="B7:C7"/>
    <mergeCell ref="B8:E8"/>
    <mergeCell ref="B9:E9"/>
    <mergeCell ref="B1:C2"/>
  </mergeCells>
  <pageMargins left="0.98425196850393704" right="0.31496062992125984" top="0.39370078740157483" bottom="0.19685039370078741" header="0.51181102362204722" footer="0.51181102362204722"/>
  <pageSetup paperSize="9" orientation="portrait" r:id="rId1"/>
  <headerFooter alignWithMargins="0"/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N59"/>
  <sheetViews>
    <sheetView showGridLines="0" zoomScale="140" zoomScaleNormal="140" workbookViewId="0">
      <selection activeCell="L55" sqref="A1:L55"/>
    </sheetView>
  </sheetViews>
  <sheetFormatPr baseColWidth="10" defaultColWidth="11.6640625" defaultRowHeight="13.2" x14ac:dyDescent="0.25"/>
  <cols>
    <col min="1" max="1" width="3" style="18" bestFit="1" customWidth="1"/>
    <col min="2" max="2" width="12" style="8" customWidth="1"/>
    <col min="3" max="3" width="11.44140625" style="8" customWidth="1"/>
    <col min="4" max="4" width="20.21875" style="8" customWidth="1"/>
    <col min="5" max="5" width="1.21875" style="8" customWidth="1"/>
    <col min="6" max="6" width="10.6640625" style="8" customWidth="1"/>
    <col min="7" max="7" width="1.21875" style="8" customWidth="1"/>
    <col min="8" max="8" width="10.77734375" style="8" customWidth="1"/>
    <col min="9" max="9" width="1.21875" style="8" customWidth="1"/>
    <col min="10" max="10" width="10.77734375" style="8" customWidth="1"/>
    <col min="11" max="11" width="1.21875" style="8" customWidth="1"/>
    <col min="12" max="12" width="6.33203125" style="8" customWidth="1"/>
    <col min="13" max="13" width="1.21875" style="8" customWidth="1"/>
    <col min="14" max="14" width="49.21875" style="8" customWidth="1"/>
    <col min="15" max="16384" width="11.6640625" style="8"/>
  </cols>
  <sheetData>
    <row r="1" spans="1:14" ht="19.05" customHeight="1" x14ac:dyDescent="0.25">
      <c r="B1" s="135"/>
      <c r="C1" s="135"/>
      <c r="E1" s="109"/>
      <c r="F1" s="145" t="s">
        <v>51</v>
      </c>
      <c r="G1" s="146"/>
      <c r="H1" s="146"/>
      <c r="I1" s="146"/>
      <c r="J1" s="146"/>
      <c r="K1" s="146"/>
      <c r="L1" s="146"/>
      <c r="M1" s="109"/>
    </row>
    <row r="2" spans="1:14" ht="19.05" customHeight="1" x14ac:dyDescent="0.25">
      <c r="A2" s="19"/>
      <c r="B2" s="136"/>
      <c r="C2" s="136"/>
      <c r="D2" s="110"/>
      <c r="E2" s="110"/>
      <c r="F2" s="110"/>
      <c r="G2" s="110"/>
      <c r="H2" s="20"/>
      <c r="I2" s="20"/>
      <c r="J2" s="20"/>
      <c r="K2" s="20"/>
      <c r="L2" s="20"/>
      <c r="M2" s="62"/>
    </row>
    <row r="3" spans="1:14" ht="19.05" customHeight="1" x14ac:dyDescent="0.25">
      <c r="B3" s="9" t="s">
        <v>2</v>
      </c>
      <c r="C3" s="54" t="s">
        <v>91</v>
      </c>
      <c r="E3" s="4"/>
      <c r="F3" s="107" t="str">
        <f>Antrag!F3</f>
        <v>Auswahl</v>
      </c>
      <c r="G3" s="4"/>
      <c r="H3" s="58" t="s">
        <v>55</v>
      </c>
      <c r="I3" s="4"/>
      <c r="J3" s="58"/>
      <c r="K3" s="4"/>
      <c r="L3" s="86" t="s">
        <v>92</v>
      </c>
      <c r="M3" s="4"/>
    </row>
    <row r="4" spans="1:14" ht="25.95" customHeight="1" x14ac:dyDescent="0.25">
      <c r="A4" s="9"/>
      <c r="B4" s="70" t="s">
        <v>79</v>
      </c>
      <c r="C4" s="21"/>
      <c r="D4" s="22" t="s">
        <v>34</v>
      </c>
      <c r="E4" s="21"/>
      <c r="F4" s="23" t="s">
        <v>58</v>
      </c>
      <c r="G4" s="21"/>
      <c r="H4" s="23" t="s">
        <v>28</v>
      </c>
      <c r="I4" s="21"/>
      <c r="J4" s="23" t="s">
        <v>90</v>
      </c>
      <c r="K4" s="21"/>
      <c r="L4" s="23" t="s">
        <v>62</v>
      </c>
      <c r="M4" s="21"/>
      <c r="N4" s="117" t="s">
        <v>88</v>
      </c>
    </row>
    <row r="5" spans="1:14" s="28" customFormat="1" ht="15" customHeight="1" x14ac:dyDescent="0.25">
      <c r="A5" s="24"/>
      <c r="B5" s="25"/>
      <c r="C5" s="25"/>
      <c r="D5" s="26" t="s">
        <v>33</v>
      </c>
      <c r="E5" s="25"/>
      <c r="F5" s="6" t="s">
        <v>61</v>
      </c>
      <c r="G5" s="25"/>
      <c r="H5" s="6" t="s">
        <v>64</v>
      </c>
      <c r="I5" s="6"/>
      <c r="J5" s="6"/>
      <c r="K5" s="6"/>
      <c r="L5" s="80" t="s">
        <v>65</v>
      </c>
      <c r="M5" s="25"/>
      <c r="N5" s="116" t="s">
        <v>89</v>
      </c>
    </row>
    <row r="6" spans="1:14" s="2" customFormat="1" ht="13.2" customHeight="1" x14ac:dyDescent="0.2">
      <c r="A6" s="29">
        <v>1</v>
      </c>
      <c r="B6" s="141" t="s">
        <v>0</v>
      </c>
      <c r="C6" s="141"/>
      <c r="D6" s="30"/>
      <c r="E6" s="30"/>
      <c r="F6" s="1" t="s">
        <v>3</v>
      </c>
      <c r="G6" s="30"/>
      <c r="H6" s="1" t="s">
        <v>3</v>
      </c>
      <c r="I6" s="1"/>
      <c r="J6" s="1"/>
      <c r="K6" s="1"/>
      <c r="L6" s="1" t="s">
        <v>76</v>
      </c>
      <c r="M6" s="30"/>
    </row>
    <row r="7" spans="1:14" s="2" customFormat="1" ht="12" customHeight="1" x14ac:dyDescent="0.2">
      <c r="A7" s="29"/>
      <c r="B7" s="142" t="s">
        <v>24</v>
      </c>
      <c r="C7" s="142"/>
      <c r="D7" s="87"/>
      <c r="E7" s="31"/>
      <c r="F7" s="89">
        <f>Tatsächlichkeitsdossier!H7</f>
        <v>0</v>
      </c>
      <c r="G7" s="31"/>
      <c r="H7" s="94"/>
      <c r="I7" s="33"/>
      <c r="J7" s="121"/>
      <c r="K7" s="33"/>
      <c r="L7" s="108" t="str">
        <f>IF(AND(F7=0,H7&gt;0),"neu",IF(AND(F7=0,H7=0),"",IF(H7,-(1-H7/F7),(H7/F7)-1)))</f>
        <v/>
      </c>
      <c r="M7" s="31"/>
      <c r="N7" s="118"/>
    </row>
    <row r="8" spans="1:14" s="2" customFormat="1" ht="12" customHeight="1" x14ac:dyDescent="0.2">
      <c r="A8" s="29"/>
      <c r="B8" s="143" t="s">
        <v>52</v>
      </c>
      <c r="C8" s="143"/>
      <c r="D8" s="143"/>
      <c r="E8" s="144"/>
      <c r="F8" s="90">
        <f>Tatsächlichkeitsdossier!H8</f>
        <v>0</v>
      </c>
      <c r="G8" s="31"/>
      <c r="H8" s="94"/>
      <c r="I8" s="33"/>
      <c r="J8" s="121"/>
      <c r="K8" s="33"/>
      <c r="L8" s="108" t="str">
        <f t="shared" ref="L8:L59" si="0">IF(AND(F8=0,H8&gt;0),"neu",IF(AND(F8=0,H8=0),"",IF(H8,-(1-H8/F8),(H8/F8)-1)))</f>
        <v/>
      </c>
      <c r="M8" s="112"/>
      <c r="N8" s="118"/>
    </row>
    <row r="9" spans="1:14" s="2" customFormat="1" ht="22.05" customHeight="1" x14ac:dyDescent="0.2">
      <c r="A9" s="29">
        <v>2</v>
      </c>
      <c r="B9" s="134" t="s">
        <v>53</v>
      </c>
      <c r="C9" s="134"/>
      <c r="D9" s="134"/>
      <c r="E9" s="134"/>
      <c r="F9" s="104"/>
      <c r="G9" s="30"/>
      <c r="H9" s="98"/>
      <c r="I9" s="33"/>
      <c r="J9" s="98"/>
      <c r="K9" s="33"/>
      <c r="L9" s="98"/>
      <c r="M9" s="98"/>
    </row>
    <row r="10" spans="1:14" s="2" customFormat="1" ht="12" customHeight="1" x14ac:dyDescent="0.2">
      <c r="A10" s="29"/>
      <c r="B10" s="31" t="s">
        <v>69</v>
      </c>
      <c r="C10" s="31"/>
      <c r="D10" s="87"/>
      <c r="E10" s="35"/>
      <c r="F10" s="91">
        <f>Tatsächlichkeitsdossier!H10</f>
        <v>0</v>
      </c>
      <c r="G10" s="35"/>
      <c r="H10" s="94"/>
      <c r="I10" s="33"/>
      <c r="J10" s="121"/>
      <c r="K10" s="33"/>
      <c r="L10" s="108" t="str">
        <f t="shared" si="0"/>
        <v/>
      </c>
      <c r="M10" s="35"/>
      <c r="N10" s="118"/>
    </row>
    <row r="11" spans="1:14" s="2" customFormat="1" ht="12" customHeight="1" x14ac:dyDescent="0.2">
      <c r="A11" s="29"/>
      <c r="B11" s="31" t="s">
        <v>80</v>
      </c>
      <c r="C11" s="31"/>
      <c r="D11" s="87"/>
      <c r="E11" s="35"/>
      <c r="F11" s="89">
        <f>Tatsächlichkeitsdossier!H11</f>
        <v>0</v>
      </c>
      <c r="G11" s="35"/>
      <c r="H11" s="94"/>
      <c r="I11" s="33"/>
      <c r="J11" s="121"/>
      <c r="K11" s="33"/>
      <c r="L11" s="108" t="str">
        <f t="shared" si="0"/>
        <v/>
      </c>
      <c r="M11" s="35"/>
      <c r="N11" s="119"/>
    </row>
    <row r="12" spans="1:14" s="2" customFormat="1" ht="12" customHeight="1" x14ac:dyDescent="0.2">
      <c r="A12" s="29"/>
      <c r="B12" s="31" t="s">
        <v>95</v>
      </c>
      <c r="C12" s="31"/>
      <c r="D12" s="87"/>
      <c r="E12" s="35"/>
      <c r="F12" s="89">
        <f>Tatsächlichkeitsdossier!H12</f>
        <v>0</v>
      </c>
      <c r="G12" s="35"/>
      <c r="H12" s="94"/>
      <c r="I12" s="33"/>
      <c r="J12" s="121"/>
      <c r="K12" s="33"/>
      <c r="L12" s="108" t="str">
        <f t="shared" si="0"/>
        <v/>
      </c>
      <c r="M12" s="35"/>
      <c r="N12" s="120"/>
    </row>
    <row r="13" spans="1:14" s="2" customFormat="1" ht="12" customHeight="1" x14ac:dyDescent="0.2">
      <c r="A13" s="29"/>
      <c r="B13" s="31" t="s">
        <v>82</v>
      </c>
      <c r="C13" s="31"/>
      <c r="D13" s="87"/>
      <c r="E13" s="35"/>
      <c r="F13" s="89">
        <f>Tatsächlichkeitsdossier!H13</f>
        <v>0</v>
      </c>
      <c r="G13" s="35"/>
      <c r="H13" s="94"/>
      <c r="I13" s="33"/>
      <c r="J13" s="121"/>
      <c r="K13" s="33"/>
      <c r="L13" s="108" t="str">
        <f t="shared" si="0"/>
        <v/>
      </c>
      <c r="M13" s="35"/>
      <c r="N13" s="119"/>
    </row>
    <row r="14" spans="1:14" s="2" customFormat="1" ht="12" customHeight="1" x14ac:dyDescent="0.2">
      <c r="A14" s="29"/>
      <c r="B14" s="2" t="s">
        <v>84</v>
      </c>
      <c r="C14" s="31"/>
      <c r="D14" s="87"/>
      <c r="E14" s="35"/>
      <c r="F14" s="89">
        <f>Tatsächlichkeitsdossier!H14</f>
        <v>0</v>
      </c>
      <c r="G14" s="35"/>
      <c r="H14" s="94"/>
      <c r="I14" s="33"/>
      <c r="J14" s="121"/>
      <c r="K14" s="33"/>
      <c r="L14" s="108"/>
      <c r="M14" s="35"/>
      <c r="N14" s="119"/>
    </row>
    <row r="15" spans="1:14" s="2" customFormat="1" ht="12" customHeight="1" x14ac:dyDescent="0.2">
      <c r="A15" s="29"/>
      <c r="B15" s="2" t="s">
        <v>84</v>
      </c>
      <c r="D15" s="87"/>
      <c r="E15" s="35"/>
      <c r="F15" s="90">
        <f>Tatsächlichkeitsdossier!H15</f>
        <v>0</v>
      </c>
      <c r="G15" s="35"/>
      <c r="H15" s="94"/>
      <c r="I15" s="33"/>
      <c r="J15" s="121"/>
      <c r="K15" s="33"/>
      <c r="L15" s="108" t="str">
        <f t="shared" si="0"/>
        <v/>
      </c>
      <c r="M15" s="35"/>
      <c r="N15" s="120"/>
    </row>
    <row r="16" spans="1:14" s="2" customFormat="1" ht="22.05" customHeight="1" x14ac:dyDescent="0.2">
      <c r="A16" s="36">
        <v>3</v>
      </c>
      <c r="B16" s="37" t="s">
        <v>6</v>
      </c>
      <c r="C16" s="37"/>
      <c r="D16" s="38"/>
      <c r="E16" s="35"/>
      <c r="F16" s="104"/>
      <c r="G16" s="35"/>
      <c r="H16" s="81"/>
      <c r="I16" s="33"/>
      <c r="J16" s="81"/>
      <c r="K16" s="33"/>
      <c r="L16" s="81"/>
      <c r="M16" s="35"/>
    </row>
    <row r="17" spans="1:14" s="2" customFormat="1" ht="12" customHeight="1" x14ac:dyDescent="0.2">
      <c r="A17" s="29"/>
      <c r="B17" s="2" t="s">
        <v>8</v>
      </c>
      <c r="D17" s="87"/>
      <c r="E17" s="35"/>
      <c r="F17" s="89">
        <f>Tatsächlichkeitsdossier!H17</f>
        <v>0</v>
      </c>
      <c r="G17" s="35"/>
      <c r="H17" s="94"/>
      <c r="I17" s="33"/>
      <c r="J17" s="121"/>
      <c r="K17" s="33"/>
      <c r="L17" s="108" t="str">
        <f t="shared" si="0"/>
        <v/>
      </c>
      <c r="M17" s="35"/>
      <c r="N17" s="120"/>
    </row>
    <row r="18" spans="1:14" s="2" customFormat="1" ht="12" customHeight="1" x14ac:dyDescent="0.2">
      <c r="A18" s="29"/>
      <c r="B18" s="2" t="s">
        <v>9</v>
      </c>
      <c r="D18" s="87"/>
      <c r="E18" s="35"/>
      <c r="F18" s="89">
        <f>Tatsächlichkeitsdossier!H18</f>
        <v>0</v>
      </c>
      <c r="G18" s="35"/>
      <c r="H18" s="94"/>
      <c r="I18" s="33"/>
      <c r="J18" s="121"/>
      <c r="K18" s="33"/>
      <c r="L18" s="108" t="str">
        <f t="shared" si="0"/>
        <v/>
      </c>
      <c r="M18" s="35"/>
      <c r="N18" s="119"/>
    </row>
    <row r="19" spans="1:14" s="2" customFormat="1" ht="12" customHeight="1" x14ac:dyDescent="0.2">
      <c r="A19" s="29"/>
      <c r="B19" s="2" t="s">
        <v>10</v>
      </c>
      <c r="D19" s="87"/>
      <c r="E19" s="35"/>
      <c r="F19" s="90">
        <f>Tatsächlichkeitsdossier!H19</f>
        <v>0</v>
      </c>
      <c r="G19" s="35"/>
      <c r="H19" s="94"/>
      <c r="I19" s="33"/>
      <c r="J19" s="121"/>
      <c r="K19" s="33"/>
      <c r="L19" s="108" t="str">
        <f t="shared" si="0"/>
        <v/>
      </c>
      <c r="M19" s="35"/>
      <c r="N19" s="120"/>
    </row>
    <row r="20" spans="1:14" s="2" customFormat="1" ht="22.05" customHeight="1" x14ac:dyDescent="0.2">
      <c r="A20" s="36">
        <v>4</v>
      </c>
      <c r="B20" s="37" t="s">
        <v>70</v>
      </c>
      <c r="C20" s="37"/>
      <c r="D20" s="38"/>
      <c r="E20" s="35"/>
      <c r="F20" s="104"/>
      <c r="G20" s="35"/>
      <c r="H20" s="81"/>
      <c r="I20" s="33"/>
      <c r="J20" s="81"/>
      <c r="K20" s="33"/>
      <c r="L20" s="81"/>
      <c r="M20" s="35"/>
    </row>
    <row r="21" spans="1:14" s="2" customFormat="1" ht="12" customHeight="1" x14ac:dyDescent="0.2">
      <c r="A21" s="29"/>
      <c r="B21" s="2" t="s">
        <v>11</v>
      </c>
      <c r="D21" s="87"/>
      <c r="E21" s="35"/>
      <c r="F21" s="91">
        <f>Tatsächlichkeitsdossier!H21</f>
        <v>0</v>
      </c>
      <c r="G21" s="35"/>
      <c r="H21" s="94"/>
      <c r="I21" s="33"/>
      <c r="J21" s="121"/>
      <c r="K21" s="33"/>
      <c r="L21" s="108" t="str">
        <f t="shared" si="0"/>
        <v/>
      </c>
      <c r="M21" s="35"/>
      <c r="N21" s="119"/>
    </row>
    <row r="22" spans="1:14" s="2" customFormat="1" ht="12" customHeight="1" x14ac:dyDescent="0.2">
      <c r="A22" s="29"/>
      <c r="B22" s="2" t="s">
        <v>12</v>
      </c>
      <c r="D22" s="87"/>
      <c r="E22" s="35"/>
      <c r="F22" s="89">
        <f>Tatsächlichkeitsdossier!H22</f>
        <v>0</v>
      </c>
      <c r="G22" s="35"/>
      <c r="H22" s="94"/>
      <c r="I22" s="33"/>
      <c r="J22" s="121"/>
      <c r="K22" s="33"/>
      <c r="L22" s="108" t="str">
        <f t="shared" si="0"/>
        <v/>
      </c>
      <c r="M22" s="35"/>
      <c r="N22" s="120"/>
    </row>
    <row r="23" spans="1:14" s="2" customFormat="1" ht="12" customHeight="1" x14ac:dyDescent="0.2">
      <c r="A23" s="29"/>
      <c r="B23" s="2" t="s">
        <v>13</v>
      </c>
      <c r="D23" s="87"/>
      <c r="E23" s="35"/>
      <c r="F23" s="90">
        <f>Tatsächlichkeitsdossier!H23</f>
        <v>0</v>
      </c>
      <c r="G23" s="35"/>
      <c r="H23" s="94"/>
      <c r="I23" s="33"/>
      <c r="J23" s="121"/>
      <c r="K23" s="33"/>
      <c r="L23" s="108" t="str">
        <f t="shared" si="0"/>
        <v/>
      </c>
      <c r="M23" s="35"/>
      <c r="N23" s="120"/>
    </row>
    <row r="24" spans="1:14" s="2" customFormat="1" ht="22.05" customHeight="1" x14ac:dyDescent="0.2">
      <c r="A24" s="36">
        <v>5</v>
      </c>
      <c r="B24" s="37" t="s">
        <v>14</v>
      </c>
      <c r="C24" s="37"/>
      <c r="D24" s="38"/>
      <c r="E24" s="35"/>
      <c r="F24" s="104"/>
      <c r="G24" s="35"/>
      <c r="H24" s="81"/>
      <c r="I24" s="33"/>
      <c r="J24" s="81"/>
      <c r="K24" s="33"/>
      <c r="L24" s="81"/>
      <c r="M24" s="35"/>
    </row>
    <row r="25" spans="1:14" s="2" customFormat="1" ht="12" customHeight="1" x14ac:dyDescent="0.2">
      <c r="A25" s="29"/>
      <c r="B25" s="87"/>
      <c r="C25" s="41" t="s">
        <v>15</v>
      </c>
      <c r="D25" s="87"/>
      <c r="E25" s="35"/>
      <c r="F25" s="91">
        <f>Tatsächlichkeitsdossier!H25</f>
        <v>0</v>
      </c>
      <c r="G25" s="35"/>
      <c r="H25" s="94"/>
      <c r="I25" s="33"/>
      <c r="J25" s="121"/>
      <c r="K25" s="33"/>
      <c r="L25" s="108" t="str">
        <f t="shared" si="0"/>
        <v/>
      </c>
      <c r="M25" s="35"/>
      <c r="N25" s="119"/>
    </row>
    <row r="26" spans="1:14" s="2" customFormat="1" ht="12" customHeight="1" x14ac:dyDescent="0.2">
      <c r="A26" s="29"/>
      <c r="C26" s="41" t="s">
        <v>16</v>
      </c>
      <c r="D26" s="87"/>
      <c r="E26" s="35"/>
      <c r="F26" s="89">
        <f>Tatsächlichkeitsdossier!H26</f>
        <v>0</v>
      </c>
      <c r="G26" s="35"/>
      <c r="H26" s="94"/>
      <c r="I26" s="33"/>
      <c r="J26" s="121"/>
      <c r="K26" s="33"/>
      <c r="L26" s="108" t="str">
        <f t="shared" si="0"/>
        <v/>
      </c>
      <c r="M26" s="35"/>
      <c r="N26" s="120"/>
    </row>
    <row r="27" spans="1:14" s="2" customFormat="1" ht="12" customHeight="1" x14ac:dyDescent="0.2">
      <c r="A27" s="29"/>
      <c r="C27" s="41" t="s">
        <v>17</v>
      </c>
      <c r="D27" s="87"/>
      <c r="E27" s="35"/>
      <c r="F27" s="89">
        <f>Tatsächlichkeitsdossier!H27</f>
        <v>0</v>
      </c>
      <c r="G27" s="35"/>
      <c r="H27" s="94"/>
      <c r="I27" s="33"/>
      <c r="J27" s="121"/>
      <c r="K27" s="33"/>
      <c r="L27" s="108" t="str">
        <f t="shared" si="0"/>
        <v/>
      </c>
      <c r="M27" s="35"/>
      <c r="N27" s="119"/>
    </row>
    <row r="28" spans="1:14" s="2" customFormat="1" ht="12" customHeight="1" x14ac:dyDescent="0.2">
      <c r="A28" s="29"/>
      <c r="B28" s="87"/>
      <c r="C28" s="41" t="s">
        <v>15</v>
      </c>
      <c r="D28" s="87"/>
      <c r="E28" s="35"/>
      <c r="F28" s="89">
        <f>Tatsächlichkeitsdossier!H28</f>
        <v>0</v>
      </c>
      <c r="G28" s="35"/>
      <c r="H28" s="94"/>
      <c r="I28" s="33"/>
      <c r="J28" s="121"/>
      <c r="K28" s="33"/>
      <c r="L28" s="108" t="str">
        <f t="shared" si="0"/>
        <v/>
      </c>
      <c r="M28" s="35"/>
      <c r="N28" s="120"/>
    </row>
    <row r="29" spans="1:14" s="2" customFormat="1" ht="12" customHeight="1" x14ac:dyDescent="0.2">
      <c r="A29" s="29"/>
      <c r="C29" s="41" t="s">
        <v>16</v>
      </c>
      <c r="D29" s="87"/>
      <c r="E29" s="35"/>
      <c r="F29" s="89">
        <f>Tatsächlichkeitsdossier!H29</f>
        <v>0</v>
      </c>
      <c r="G29" s="35"/>
      <c r="H29" s="94"/>
      <c r="I29" s="33"/>
      <c r="J29" s="121"/>
      <c r="K29" s="33"/>
      <c r="L29" s="108" t="str">
        <f t="shared" si="0"/>
        <v/>
      </c>
      <c r="M29" s="35"/>
      <c r="N29" s="119"/>
    </row>
    <row r="30" spans="1:14" s="2" customFormat="1" ht="12" customHeight="1" x14ac:dyDescent="0.2">
      <c r="A30" s="29"/>
      <c r="C30" s="41" t="s">
        <v>17</v>
      </c>
      <c r="D30" s="87"/>
      <c r="E30" s="35"/>
      <c r="F30" s="90">
        <f>Tatsächlichkeitsdossier!H30</f>
        <v>0</v>
      </c>
      <c r="G30" s="35"/>
      <c r="H30" s="94"/>
      <c r="I30" s="33"/>
      <c r="J30" s="121"/>
      <c r="K30" s="33"/>
      <c r="L30" s="108" t="str">
        <f t="shared" si="0"/>
        <v/>
      </c>
      <c r="M30" s="35"/>
      <c r="N30" s="120"/>
    </row>
    <row r="31" spans="1:14" s="2" customFormat="1" ht="22.05" customHeight="1" x14ac:dyDescent="0.2">
      <c r="A31" s="36">
        <v>6</v>
      </c>
      <c r="B31" s="37" t="s">
        <v>93</v>
      </c>
      <c r="C31" s="37"/>
      <c r="D31" s="38"/>
      <c r="E31" s="35"/>
      <c r="F31" s="104"/>
      <c r="G31" s="35"/>
      <c r="H31" s="81"/>
      <c r="I31" s="33"/>
      <c r="J31" s="81"/>
      <c r="K31" s="33"/>
      <c r="L31" s="81"/>
      <c r="M31" s="35"/>
    </row>
    <row r="32" spans="1:14" s="2" customFormat="1" ht="12" customHeight="1" x14ac:dyDescent="0.2">
      <c r="A32" s="29"/>
      <c r="B32" s="2" t="s">
        <v>71</v>
      </c>
      <c r="D32" s="87"/>
      <c r="E32" s="35"/>
      <c r="F32" s="91">
        <f>Tatsächlichkeitsdossier!H32</f>
        <v>0</v>
      </c>
      <c r="G32" s="35"/>
      <c r="H32" s="94"/>
      <c r="I32" s="33"/>
      <c r="J32" s="121"/>
      <c r="K32" s="33"/>
      <c r="L32" s="108" t="str">
        <f t="shared" si="0"/>
        <v/>
      </c>
      <c r="M32" s="35"/>
      <c r="N32" s="119"/>
    </row>
    <row r="33" spans="1:14" s="2" customFormat="1" ht="12" customHeight="1" x14ac:dyDescent="0.2">
      <c r="A33" s="29"/>
      <c r="B33" s="2" t="s">
        <v>25</v>
      </c>
      <c r="D33" s="87"/>
      <c r="E33" s="35"/>
      <c r="F33" s="89">
        <f>Tatsächlichkeitsdossier!H33</f>
        <v>0</v>
      </c>
      <c r="G33" s="35"/>
      <c r="H33" s="94"/>
      <c r="I33" s="33"/>
      <c r="J33" s="121"/>
      <c r="K33" s="33"/>
      <c r="L33" s="108" t="str">
        <f t="shared" si="0"/>
        <v/>
      </c>
      <c r="M33" s="35"/>
      <c r="N33" s="120"/>
    </row>
    <row r="34" spans="1:14" s="2" customFormat="1" ht="12" customHeight="1" x14ac:dyDescent="0.2">
      <c r="A34" s="29"/>
      <c r="B34" s="2" t="s">
        <v>18</v>
      </c>
      <c r="D34" s="87"/>
      <c r="E34" s="35"/>
      <c r="F34" s="89">
        <f>Tatsächlichkeitsdossier!H34</f>
        <v>0</v>
      </c>
      <c r="G34" s="35"/>
      <c r="H34" s="94"/>
      <c r="I34" s="33"/>
      <c r="J34" s="121"/>
      <c r="K34" s="33"/>
      <c r="L34" s="108" t="str">
        <f t="shared" si="0"/>
        <v/>
      </c>
      <c r="M34" s="35"/>
      <c r="N34" s="119"/>
    </row>
    <row r="35" spans="1:14" s="2" customFormat="1" ht="12" customHeight="1" x14ac:dyDescent="0.2">
      <c r="A35" s="29"/>
      <c r="B35" s="2" t="s">
        <v>13</v>
      </c>
      <c r="D35" s="87"/>
      <c r="E35" s="35"/>
      <c r="F35" s="90">
        <f>Tatsächlichkeitsdossier!H35</f>
        <v>0</v>
      </c>
      <c r="G35" s="35"/>
      <c r="H35" s="94"/>
      <c r="I35" s="33"/>
      <c r="J35" s="121"/>
      <c r="K35" s="33"/>
      <c r="L35" s="108" t="str">
        <f t="shared" si="0"/>
        <v/>
      </c>
      <c r="M35" s="35"/>
      <c r="N35" s="120"/>
    </row>
    <row r="36" spans="1:14" s="2" customFormat="1" ht="22.05" customHeight="1" x14ac:dyDescent="0.2">
      <c r="A36" s="36">
        <v>7</v>
      </c>
      <c r="B36" s="37" t="s">
        <v>19</v>
      </c>
      <c r="C36" s="37"/>
      <c r="D36" s="38"/>
      <c r="E36" s="35"/>
      <c r="F36" s="104"/>
      <c r="G36" s="35"/>
      <c r="H36" s="81"/>
      <c r="I36" s="33"/>
      <c r="J36" s="81"/>
      <c r="K36" s="33"/>
      <c r="L36" s="81"/>
      <c r="M36" s="35"/>
    </row>
    <row r="37" spans="1:14" s="2" customFormat="1" ht="12" customHeight="1" x14ac:dyDescent="0.2">
      <c r="A37" s="29"/>
      <c r="B37" s="2" t="s">
        <v>20</v>
      </c>
      <c r="D37" s="87"/>
      <c r="E37" s="35"/>
      <c r="F37" s="91">
        <f>Tatsächlichkeitsdossier!H37</f>
        <v>0</v>
      </c>
      <c r="G37" s="35"/>
      <c r="H37" s="94"/>
      <c r="I37" s="33"/>
      <c r="J37" s="121"/>
      <c r="K37" s="33"/>
      <c r="L37" s="108" t="str">
        <f t="shared" si="0"/>
        <v/>
      </c>
      <c r="M37" s="35"/>
      <c r="N37" s="119"/>
    </row>
    <row r="38" spans="1:14" s="2" customFormat="1" ht="12" customHeight="1" x14ac:dyDescent="0.2">
      <c r="A38" s="29"/>
      <c r="B38" s="2" t="s">
        <v>7</v>
      </c>
      <c r="D38" s="87"/>
      <c r="E38" s="35"/>
      <c r="F38" s="90">
        <f>Tatsächlichkeitsdossier!H38</f>
        <v>0</v>
      </c>
      <c r="G38" s="35"/>
      <c r="H38" s="94"/>
      <c r="I38" s="33"/>
      <c r="J38" s="121"/>
      <c r="K38" s="33"/>
      <c r="L38" s="108" t="str">
        <f t="shared" si="0"/>
        <v/>
      </c>
      <c r="M38" s="35"/>
      <c r="N38" s="120"/>
    </row>
    <row r="39" spans="1:14" s="2" customFormat="1" ht="22.05" customHeight="1" x14ac:dyDescent="0.2">
      <c r="A39" s="36">
        <v>8</v>
      </c>
      <c r="B39" s="37" t="s">
        <v>21</v>
      </c>
      <c r="C39" s="37"/>
      <c r="D39" s="38"/>
      <c r="E39" s="35"/>
      <c r="F39" s="104"/>
      <c r="G39" s="35"/>
      <c r="H39" s="81"/>
      <c r="I39" s="33"/>
      <c r="J39" s="81"/>
      <c r="K39" s="33"/>
      <c r="L39" s="81"/>
      <c r="M39" s="35"/>
    </row>
    <row r="40" spans="1:14" s="2" customFormat="1" ht="12" customHeight="1" x14ac:dyDescent="0.2">
      <c r="A40" s="29"/>
      <c r="B40" s="2" t="s">
        <v>22</v>
      </c>
      <c r="D40" s="87"/>
      <c r="E40" s="35"/>
      <c r="F40" s="91">
        <f>Tatsächlichkeitsdossier!H40</f>
        <v>0</v>
      </c>
      <c r="G40" s="35"/>
      <c r="H40" s="94"/>
      <c r="I40" s="33"/>
      <c r="J40" s="121"/>
      <c r="K40" s="33"/>
      <c r="L40" s="108" t="str">
        <f>IF(AND(F40=0,H40&gt;0),"neu",IF(AND(F40=0,H40=0),"",IF(H40,-(1-H40/F40),(H40/F40)-1)))</f>
        <v/>
      </c>
      <c r="M40" s="35"/>
      <c r="N40" s="119"/>
    </row>
    <row r="41" spans="1:14" s="2" customFormat="1" ht="12" customHeight="1" x14ac:dyDescent="0.2">
      <c r="A41" s="29"/>
      <c r="B41" s="2" t="s">
        <v>5</v>
      </c>
      <c r="D41" s="87"/>
      <c r="E41" s="35"/>
      <c r="F41" s="89">
        <f>Tatsächlichkeitsdossier!H41</f>
        <v>0</v>
      </c>
      <c r="G41" s="35"/>
      <c r="H41" s="94"/>
      <c r="I41" s="33"/>
      <c r="J41" s="121"/>
      <c r="K41" s="33"/>
      <c r="L41" s="108" t="str">
        <f t="shared" si="0"/>
        <v/>
      </c>
      <c r="M41" s="35"/>
      <c r="N41" s="120"/>
    </row>
    <row r="42" spans="1:14" s="2" customFormat="1" ht="12" customHeight="1" x14ac:dyDescent="0.2">
      <c r="A42" s="29"/>
      <c r="B42" s="2" t="s">
        <v>26</v>
      </c>
      <c r="D42" s="87"/>
      <c r="E42" s="35"/>
      <c r="F42" s="90">
        <f>Tatsächlichkeitsdossier!H42</f>
        <v>0</v>
      </c>
      <c r="G42" s="35"/>
      <c r="H42" s="94"/>
      <c r="I42" s="33"/>
      <c r="J42" s="121"/>
      <c r="K42" s="33"/>
      <c r="L42" s="108" t="str">
        <f t="shared" si="0"/>
        <v/>
      </c>
      <c r="M42" s="35"/>
      <c r="N42" s="120"/>
    </row>
    <row r="43" spans="1:14" s="2" customFormat="1" ht="5.55" customHeight="1" x14ac:dyDescent="0.2">
      <c r="A43" s="29"/>
      <c r="D43" s="38"/>
      <c r="E43" s="35"/>
      <c r="F43" s="105"/>
      <c r="G43" s="35"/>
      <c r="H43" s="81"/>
      <c r="I43" s="33"/>
      <c r="J43" s="81"/>
      <c r="K43" s="33"/>
      <c r="L43" s="81"/>
      <c r="M43" s="35"/>
    </row>
    <row r="44" spans="1:14" ht="5.55" customHeight="1" x14ac:dyDescent="0.25">
      <c r="A44" s="8"/>
      <c r="F44" s="106"/>
      <c r="H44" s="99"/>
      <c r="J44" s="99"/>
      <c r="L44" s="99"/>
    </row>
    <row r="45" spans="1:14" s="2" customFormat="1" ht="12" customHeight="1" x14ac:dyDescent="0.2">
      <c r="A45" s="36"/>
      <c r="B45" s="37" t="s">
        <v>1</v>
      </c>
      <c r="C45" s="37"/>
      <c r="D45" s="38"/>
      <c r="E45" s="35"/>
      <c r="F45" s="92">
        <f>Tatsächlichkeitsdossier!H45</f>
        <v>0</v>
      </c>
      <c r="G45" s="35"/>
      <c r="H45" s="95">
        <f>SUM(H7:H42)</f>
        <v>0</v>
      </c>
      <c r="I45" s="33"/>
      <c r="J45" s="122"/>
      <c r="K45" s="33"/>
      <c r="L45" s="112"/>
      <c r="M45" s="35"/>
    </row>
    <row r="46" spans="1:14" s="2" customFormat="1" ht="22.05" customHeight="1" x14ac:dyDescent="0.2">
      <c r="A46" s="36">
        <v>9</v>
      </c>
      <c r="B46" s="37" t="s">
        <v>23</v>
      </c>
      <c r="C46" s="37"/>
      <c r="D46" s="38"/>
      <c r="E46" s="35"/>
      <c r="F46" s="104"/>
      <c r="G46" s="35"/>
      <c r="H46" s="81"/>
      <c r="I46" s="33"/>
      <c r="J46" s="81"/>
      <c r="K46" s="33"/>
      <c r="L46" s="81"/>
      <c r="M46" s="35"/>
    </row>
    <row r="47" spans="1:14" s="2" customFormat="1" ht="12" customHeight="1" x14ac:dyDescent="0.2">
      <c r="A47" s="29"/>
      <c r="B47" s="2" t="s">
        <v>49</v>
      </c>
      <c r="D47" s="38"/>
      <c r="E47" s="35"/>
      <c r="F47" s="91">
        <f>Tatsächlichkeitsdossier!H47</f>
        <v>0</v>
      </c>
      <c r="G47" s="35"/>
      <c r="H47" s="94"/>
      <c r="I47" s="33"/>
      <c r="J47" s="121"/>
      <c r="K47" s="33"/>
      <c r="L47" s="108" t="str">
        <f>IF(AND(F47=0,H47&gt;0),"neu",IF(AND(F47=0,H47=0),"",IF(H47,-(1-H47/F47),(H47/F47)-1)))</f>
        <v/>
      </c>
      <c r="M47" s="35"/>
      <c r="N47" s="118"/>
    </row>
    <row r="48" spans="1:14" s="2" customFormat="1" ht="12" customHeight="1" x14ac:dyDescent="0.2">
      <c r="A48" s="29"/>
      <c r="B48" s="2" t="s">
        <v>54</v>
      </c>
      <c r="D48" s="88">
        <v>7.4999999999999997E-2</v>
      </c>
      <c r="E48" s="35"/>
      <c r="F48" s="90">
        <f>Tatsächlichkeitsdossier!H48</f>
        <v>0</v>
      </c>
      <c r="G48" s="35"/>
      <c r="H48" s="96">
        <f>IF((H47+(H45*$D$48))&lt;=(H45*15%),H45*$D$48,(H45*15%)-H47)</f>
        <v>0</v>
      </c>
      <c r="I48" s="33"/>
      <c r="J48" s="123"/>
      <c r="K48" s="33"/>
      <c r="L48" s="81"/>
      <c r="M48" s="35"/>
    </row>
    <row r="49" spans="1:13" s="2" customFormat="1" ht="12" customHeight="1" x14ac:dyDescent="0.2">
      <c r="A49" s="29"/>
      <c r="D49" s="48" t="str">
        <f>IF((H47+(H45*7%))&lt;=(H45*15%),"HU + Produzent:innenhonorare = max 15% der Entwicklungskosten!","HU + Produzent:innenhonorare höchstens 15% vom Zwischentotal (autom. Korrektur)")</f>
        <v>HU + Produzent:innenhonorare = max 15% der Entwicklungskosten!</v>
      </c>
      <c r="E49" s="35"/>
      <c r="F49" s="104"/>
      <c r="G49" s="35"/>
      <c r="H49" s="113"/>
      <c r="I49" s="33"/>
      <c r="J49" s="113"/>
      <c r="K49" s="33"/>
      <c r="L49" s="81"/>
      <c r="M49" s="35"/>
    </row>
    <row r="50" spans="1:13" s="2" customFormat="1" ht="12" customHeight="1" x14ac:dyDescent="0.2">
      <c r="A50" s="29"/>
      <c r="B50" s="2" t="s">
        <v>72</v>
      </c>
      <c r="D50" s="49"/>
      <c r="E50" s="35"/>
      <c r="F50" s="92">
        <f>Tatsächlichkeitsdossier!H50</f>
        <v>0</v>
      </c>
      <c r="G50" s="35"/>
      <c r="H50" s="81"/>
      <c r="I50" s="33"/>
      <c r="J50" s="81"/>
      <c r="K50" s="33"/>
      <c r="L50" s="81"/>
      <c r="M50" s="35"/>
    </row>
    <row r="51" spans="1:13" s="2" customFormat="1" ht="10.050000000000001" customHeight="1" x14ac:dyDescent="0.2">
      <c r="A51" s="29"/>
      <c r="D51" s="49"/>
      <c r="E51" s="35"/>
      <c r="F51" s="104"/>
      <c r="G51" s="35"/>
      <c r="H51" s="81"/>
      <c r="I51" s="33"/>
      <c r="J51" s="81"/>
      <c r="K51" s="33"/>
      <c r="L51" s="81"/>
      <c r="M51" s="35"/>
    </row>
    <row r="52" spans="1:13" s="2" customFormat="1" ht="12" customHeight="1" x14ac:dyDescent="0.2">
      <c r="A52" s="36"/>
      <c r="B52" s="37" t="s">
        <v>4</v>
      </c>
      <c r="C52" s="37"/>
      <c r="D52" s="38"/>
      <c r="E52" s="35"/>
      <c r="F52" s="93">
        <f>Tatsächlichkeitsdossier!H52</f>
        <v>0</v>
      </c>
      <c r="G52" s="35"/>
      <c r="H52" s="97">
        <f>SUM(H45+H47+H48+H50)</f>
        <v>0</v>
      </c>
      <c r="I52" s="33"/>
      <c r="J52" s="125">
        <f>SUM(J7:J48)</f>
        <v>0</v>
      </c>
      <c r="K52" s="33"/>
      <c r="L52" s="108" t="str">
        <f>IF(AND(F52=0,H52&gt;0),"neu",IF(AND(F52=0,H52=0),"",IF(H52,-(1-H52/F52),(H52/F52)-1)))</f>
        <v/>
      </c>
      <c r="M52" s="35"/>
    </row>
    <row r="53" spans="1:13" s="67" customFormat="1" ht="12" customHeight="1" x14ac:dyDescent="0.2">
      <c r="A53" s="60"/>
      <c r="B53" s="52"/>
      <c r="C53" s="61"/>
      <c r="D53" s="62"/>
      <c r="E53" s="63"/>
      <c r="F53" s="64"/>
      <c r="G53" s="63"/>
      <c r="H53" s="2" t="s">
        <v>56</v>
      </c>
      <c r="I53" s="66"/>
      <c r="J53" s="2"/>
      <c r="K53" s="66"/>
      <c r="L53" s="2"/>
      <c r="M53" s="63"/>
    </row>
    <row r="54" spans="1:13" s="67" customFormat="1" ht="12" customHeight="1" x14ac:dyDescent="0.2">
      <c r="A54" s="60"/>
      <c r="B54" s="114" t="s">
        <v>75</v>
      </c>
      <c r="C54" s="61"/>
      <c r="D54" s="62"/>
      <c r="E54" s="63"/>
      <c r="F54" s="64"/>
      <c r="G54" s="63"/>
      <c r="H54" s="65"/>
      <c r="I54" s="66"/>
      <c r="J54" s="65"/>
      <c r="K54" s="66"/>
      <c r="L54" s="65" t="str">
        <f t="shared" si="0"/>
        <v/>
      </c>
      <c r="M54" s="63"/>
    </row>
    <row r="55" spans="1:13" s="2" customFormat="1" ht="12" customHeight="1" x14ac:dyDescent="0.25">
      <c r="A55" s="29"/>
      <c r="B55" s="5" t="s">
        <v>87</v>
      </c>
      <c r="C55" s="111" t="s">
        <v>94</v>
      </c>
      <c r="D55" s="103"/>
      <c r="E55" s="35"/>
      <c r="F55" s="35"/>
      <c r="G55" s="35"/>
      <c r="H55" s="57"/>
      <c r="I55" s="57"/>
      <c r="J55" s="57"/>
      <c r="K55" s="57"/>
      <c r="L55" s="57" t="str">
        <f t="shared" si="0"/>
        <v/>
      </c>
      <c r="M55" s="35"/>
    </row>
    <row r="56" spans="1:13" s="2" customFormat="1" ht="12" customHeight="1" x14ac:dyDescent="0.2">
      <c r="C56" s="53"/>
      <c r="D56" s="38"/>
      <c r="E56" s="35"/>
      <c r="F56" s="35"/>
      <c r="G56" s="35"/>
      <c r="L56" s="2" t="str">
        <f t="shared" si="0"/>
        <v/>
      </c>
      <c r="M56" s="35"/>
    </row>
    <row r="57" spans="1:13" s="2" customFormat="1" ht="12" customHeight="1" x14ac:dyDescent="0.2">
      <c r="A57" s="3"/>
      <c r="L57" s="2" t="str">
        <f t="shared" si="0"/>
        <v/>
      </c>
    </row>
    <row r="58" spans="1:13" s="2" customFormat="1" ht="12" customHeight="1" x14ac:dyDescent="0.2">
      <c r="A58" s="3"/>
      <c r="L58" s="2" t="str">
        <f t="shared" si="0"/>
        <v/>
      </c>
    </row>
    <row r="59" spans="1:13" ht="15" customHeight="1" x14ac:dyDescent="0.25">
      <c r="L59" s="8" t="str">
        <f t="shared" si="0"/>
        <v/>
      </c>
    </row>
  </sheetData>
  <sheetProtection selectLockedCells="1"/>
  <mergeCells count="6">
    <mergeCell ref="F1:L1"/>
    <mergeCell ref="B6:C6"/>
    <mergeCell ref="B7:C7"/>
    <mergeCell ref="B8:E8"/>
    <mergeCell ref="B9:E9"/>
    <mergeCell ref="B1:C2"/>
  </mergeCells>
  <pageMargins left="0.98425196850393704" right="0.31496062992125984" top="0.39370078740157483" bottom="0.19685039370078741" header="0.51181102362204722" footer="0.51181102362204722"/>
  <pageSetup paperSize="9" orientation="portrait" r:id="rId1"/>
  <headerFooter alignWithMargins="0"/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E17"/>
  <sheetViews>
    <sheetView showGridLines="0" workbookViewId="0">
      <selection activeCell="C19" sqref="C19"/>
    </sheetView>
  </sheetViews>
  <sheetFormatPr baseColWidth="10" defaultRowHeight="13.2" x14ac:dyDescent="0.25"/>
  <sheetData>
    <row r="1" spans="1:5" ht="15.6" x14ac:dyDescent="0.3">
      <c r="A1" s="11" t="s">
        <v>36</v>
      </c>
      <c r="B1" s="11"/>
      <c r="C1" s="11"/>
      <c r="D1" s="11"/>
      <c r="E1" s="11"/>
    </row>
    <row r="2" spans="1:5" ht="15.6" x14ac:dyDescent="0.3">
      <c r="A2" s="11"/>
      <c r="B2" s="11"/>
      <c r="C2" s="11"/>
      <c r="D2" s="11"/>
      <c r="E2" s="11"/>
    </row>
    <row r="3" spans="1:5" x14ac:dyDescent="0.25">
      <c r="A3" s="12"/>
      <c r="B3" s="12"/>
      <c r="C3" s="12"/>
      <c r="D3" s="12"/>
      <c r="E3" s="12"/>
    </row>
    <row r="4" spans="1:5" x14ac:dyDescent="0.25">
      <c r="A4" s="12" t="s">
        <v>35</v>
      </c>
      <c r="B4" s="12" t="s">
        <v>37</v>
      </c>
    </row>
    <row r="5" spans="1:5" x14ac:dyDescent="0.25">
      <c r="A5">
        <v>1</v>
      </c>
      <c r="B5" s="8" t="s">
        <v>38</v>
      </c>
    </row>
    <row r="6" spans="1:5" x14ac:dyDescent="0.25">
      <c r="A6">
        <v>2</v>
      </c>
      <c r="B6" s="8" t="s">
        <v>39</v>
      </c>
    </row>
    <row r="7" spans="1:5" x14ac:dyDescent="0.25">
      <c r="A7" s="13" t="s">
        <v>40</v>
      </c>
      <c r="B7" s="8" t="s">
        <v>41</v>
      </c>
    </row>
    <row r="8" spans="1:5" x14ac:dyDescent="0.25">
      <c r="A8" s="14" t="s">
        <v>42</v>
      </c>
    </row>
    <row r="9" spans="1:5" x14ac:dyDescent="0.25">
      <c r="A9" s="14" t="s">
        <v>43</v>
      </c>
      <c r="B9" s="8" t="s">
        <v>41</v>
      </c>
    </row>
    <row r="10" spans="1:5" x14ac:dyDescent="0.25">
      <c r="A10" s="14" t="s">
        <v>44</v>
      </c>
    </row>
    <row r="11" spans="1:5" x14ac:dyDescent="0.25">
      <c r="A11" s="14" t="s">
        <v>45</v>
      </c>
      <c r="B11" s="8" t="s">
        <v>41</v>
      </c>
    </row>
    <row r="12" spans="1:5" x14ac:dyDescent="0.25">
      <c r="A12" s="14">
        <v>3</v>
      </c>
      <c r="B12" s="8" t="s">
        <v>46</v>
      </c>
    </row>
    <row r="13" spans="1:5" x14ac:dyDescent="0.25">
      <c r="A13" s="13" t="s">
        <v>57</v>
      </c>
      <c r="B13" s="8" t="s">
        <v>41</v>
      </c>
    </row>
    <row r="16" spans="1:5" x14ac:dyDescent="0.25">
      <c r="A16" s="8" t="s">
        <v>47</v>
      </c>
    </row>
    <row r="17" spans="1:1" x14ac:dyDescent="0.25">
      <c r="A17" s="8" t="s">
        <v>48</v>
      </c>
    </row>
  </sheetData>
  <sheetProtection algorithmName="SHA-512" hashValue="JM4GxWLDjDWICIbvOrKNjwJuV3cDPpVY2/j84X+WcbostKRpzfNGoHTDU8KwG7PLtB+Mmvz5hMwI18Ew/sKs4Q==" saltValue="JuAlPyajnWEDFA9NOTbIcw==" spinCount="100000" sheet="1" objects="1" scenarios="1" selectLockedCells="1" selectUnlockedCells="1"/>
  <protectedRanges>
    <protectedRange sqref="A4:A14" name="Auswahl"/>
  </protectedRanges>
  <phoneticPr fontId="0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89416858783924DA72592BD92A461F7" ma:contentTypeVersion="18" ma:contentTypeDescription="Ein neues Dokument erstellen." ma:contentTypeScope="" ma:versionID="a6d4a53930819d20c12a6abbe98ae4db">
  <xsd:schema xmlns:xsd="http://www.w3.org/2001/XMLSchema" xmlns:xs="http://www.w3.org/2001/XMLSchema" xmlns:p="http://schemas.microsoft.com/office/2006/metadata/properties" xmlns:ns2="03564b81-0a85-44f0-a705-03e7f28008f5" xmlns:ns3="ea293c68-97c8-4931-971f-6498974ef1a9" targetNamespace="http://schemas.microsoft.com/office/2006/metadata/properties" ma:root="true" ma:fieldsID="87adfccc01b342cd6d4b91c4cc9dc64c" ns2:_="" ns3:_="">
    <xsd:import namespace="03564b81-0a85-44f0-a705-03e7f28008f5"/>
    <xsd:import namespace="ea293c68-97c8-4931-971f-6498974ef1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564b81-0a85-44f0-a705-03e7f28008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Status Unterschrift" ma:internalName="Status_x0020_Unterschrift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markierungen" ma:readOnly="false" ma:fieldId="{5cf76f15-5ced-4ddc-b409-7134ff3c332f}" ma:taxonomyMulti="true" ma:sspId="5bc4ab96-71f2-47be-887e-76df8807a1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293c68-97c8-4931-971f-6498974ef1a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b936645-2eb1-48bc-a576-8ffa389110ca}" ma:internalName="TaxCatchAll" ma:showField="CatchAllData" ma:web="ea293c68-97c8-4931-971f-6498974ef1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03564b81-0a85-44f0-a705-03e7f28008f5" xsi:nil="true"/>
    <lcf76f155ced4ddcb4097134ff3c332f xmlns="03564b81-0a85-44f0-a705-03e7f28008f5">
      <Terms xmlns="http://schemas.microsoft.com/office/infopath/2007/PartnerControls"/>
    </lcf76f155ced4ddcb4097134ff3c332f>
    <TaxCatchAll xmlns="ea293c68-97c8-4931-971f-6498974ef1a9" xsi:nil="true"/>
  </documentManagement>
</p:properties>
</file>

<file path=customXml/itemProps1.xml><?xml version="1.0" encoding="utf-8"?>
<ds:datastoreItem xmlns:ds="http://schemas.openxmlformats.org/officeDocument/2006/customXml" ds:itemID="{986D8AFB-01CC-4BDC-90A1-A9E2CE14D6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70EC32-E709-4086-B9CA-E0DD5FF59F11}"/>
</file>

<file path=customXml/itemProps3.xml><?xml version="1.0" encoding="utf-8"?>
<ds:datastoreItem xmlns:ds="http://schemas.openxmlformats.org/officeDocument/2006/customXml" ds:itemID="{09BA1371-26B7-4768-9C5E-2AEEFB428A71}">
  <ds:schemaRefs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ea293c68-97c8-4931-971f-6498974ef1a9"/>
    <ds:schemaRef ds:uri="http://schemas.microsoft.com/office/infopath/2007/PartnerControls"/>
    <ds:schemaRef ds:uri="03564b81-0a85-44f0-a705-03e7f28008f5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Antrag</vt:lpstr>
      <vt:lpstr>Tatsächlichkeitsdossier</vt:lpstr>
      <vt:lpstr>Abrechnung</vt:lpstr>
      <vt:lpstr>Entwicklungsstufen</vt:lpstr>
      <vt:lpstr>Abrechnung!Druckbereich</vt:lpstr>
      <vt:lpstr>Antrag!Druckbereich</vt:lpstr>
      <vt:lpstr>Tatsächlichkeitsdossier!Druckbereich</vt:lpstr>
    </vt:vector>
  </TitlesOfParts>
  <Company>Media Desk Schweiz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Messerli</dc:creator>
  <cp:lastModifiedBy>Marianne Muriset</cp:lastModifiedBy>
  <cp:lastPrinted>2023-03-02T15:34:03Z</cp:lastPrinted>
  <dcterms:created xsi:type="dcterms:W3CDTF">2004-07-06T10:08:43Z</dcterms:created>
  <dcterms:modified xsi:type="dcterms:W3CDTF">2023-03-02T15:34:14Z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 Unterschrift">
    <vt:lpwstr/>
  </property>
  <property fmtid="{D5CDD505-2E9C-101B-9397-08002B2CF9AE}" pid="3" name="ContentTypeId">
    <vt:lpwstr>0x010100789416858783924DA72592BD92A461F7</vt:lpwstr>
  </property>
  <property fmtid="{D5CDD505-2E9C-101B-9397-08002B2CF9AE}" pid="4" name="MediaServiceImageTags">
    <vt:lpwstr/>
  </property>
</Properties>
</file>